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1_Infrastrutture Venete\70_TRASPARENZA ANAC 231\TRASPARENZA - OIV\2026\23_II TRIM.2026\INDICE TEMPESTIVITA' II TRIM.26 3 FORMATI\"/>
    </mc:Choice>
  </mc:AlternateContent>
  <xr:revisionPtr revIDLastSave="0" documentId="13_ncr:1_{949F28F8-C23E-4F29-A2AB-39A2A80595AC}" xr6:coauthVersionLast="47" xr6:coauthVersionMax="47" xr10:uidLastSave="{00000000-0000-0000-0000-000000000000}"/>
  <bookViews>
    <workbookView xWindow="-120" yWindow="-120" windowWidth="29040" windowHeight="15720" tabRatio="630" xr2:uid="{00000000-000D-0000-FFFF-FFFF00000000}"/>
  </bookViews>
  <sheets>
    <sheet name="tempi medi" sheetId="21" r:id="rId1"/>
  </sheets>
  <definedNames>
    <definedName name="_xlnm._FilterDatabase" localSheetId="0" hidden="1">'tempi medi'!$A$1:$G$1675</definedName>
    <definedName name="_xlnm.Print_Area" localSheetId="0">'tempi medi'!$A:$G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3" i="21" l="1"/>
  <c r="C1676" i="21"/>
  <c r="G14" i="21" l="1"/>
  <c r="G15" i="21"/>
  <c r="G16" i="21"/>
  <c r="G17" i="21"/>
  <c r="G18" i="21"/>
  <c r="G19" i="21"/>
  <c r="G20" i="21"/>
  <c r="G21" i="21"/>
  <c r="G22" i="21"/>
  <c r="G23" i="21"/>
  <c r="G24" i="21"/>
  <c r="G25" i="21"/>
  <c r="G26" i="21"/>
  <c r="G27" i="21"/>
  <c r="G28" i="21"/>
  <c r="G29" i="21"/>
  <c r="G30" i="21"/>
  <c r="G31" i="21"/>
  <c r="G32" i="21"/>
  <c r="G33" i="21"/>
  <c r="G34" i="21"/>
  <c r="G35" i="21"/>
  <c r="G36" i="21"/>
  <c r="G37" i="21"/>
  <c r="G38" i="21"/>
  <c r="G39" i="21"/>
  <c r="G40" i="21"/>
  <c r="G41" i="21"/>
  <c r="G42" i="21"/>
  <c r="G43" i="21"/>
  <c r="G44" i="21"/>
  <c r="G45" i="21"/>
  <c r="G46" i="21"/>
  <c r="G47" i="21"/>
  <c r="G48" i="21"/>
  <c r="G49" i="21"/>
  <c r="G50" i="21"/>
  <c r="G51" i="21"/>
  <c r="G52" i="21"/>
  <c r="G53" i="21"/>
  <c r="G54" i="21"/>
  <c r="G55" i="21"/>
  <c r="G56" i="21"/>
  <c r="G57" i="21"/>
  <c r="G58" i="21"/>
  <c r="G59" i="21"/>
  <c r="G60" i="21"/>
  <c r="G61" i="21"/>
  <c r="G62" i="21"/>
  <c r="G63" i="21"/>
  <c r="G64" i="21"/>
  <c r="G65" i="21"/>
  <c r="G66" i="21"/>
  <c r="G67" i="21"/>
  <c r="G68" i="21"/>
  <c r="G69" i="21"/>
  <c r="G70" i="21"/>
  <c r="G71" i="21"/>
  <c r="G72" i="21"/>
  <c r="G73" i="21"/>
  <c r="G74" i="21"/>
  <c r="G75" i="21"/>
  <c r="G76" i="21"/>
  <c r="G77" i="21"/>
  <c r="G78" i="21"/>
  <c r="G79" i="21"/>
  <c r="G80" i="21"/>
  <c r="G81" i="21"/>
  <c r="G82" i="21"/>
  <c r="G83" i="21"/>
  <c r="G84" i="21"/>
  <c r="G85" i="21"/>
  <c r="G86" i="21"/>
  <c r="G87" i="21"/>
  <c r="G88" i="21"/>
  <c r="G89" i="21"/>
  <c r="G90" i="21"/>
  <c r="G91" i="21"/>
  <c r="G92" i="21"/>
  <c r="G93" i="21"/>
  <c r="G94" i="21"/>
  <c r="G95" i="21"/>
  <c r="G96" i="21"/>
  <c r="G97" i="21"/>
  <c r="G98" i="21"/>
  <c r="G99" i="21"/>
  <c r="G100" i="21"/>
  <c r="G101" i="21"/>
  <c r="G102" i="21"/>
  <c r="G103" i="21"/>
  <c r="G104" i="21"/>
  <c r="G105" i="21"/>
  <c r="G106" i="21"/>
  <c r="G107" i="21"/>
  <c r="G108" i="21"/>
  <c r="G109" i="21"/>
  <c r="G110" i="21"/>
  <c r="G111" i="21"/>
  <c r="G112" i="21"/>
  <c r="G113" i="21"/>
  <c r="G114" i="21"/>
  <c r="G115" i="21"/>
  <c r="G116" i="21"/>
  <c r="G117" i="21"/>
  <c r="G118" i="21"/>
  <c r="G119" i="21"/>
  <c r="G120" i="21"/>
  <c r="G121" i="21"/>
  <c r="G122" i="21"/>
  <c r="G123" i="21"/>
  <c r="G124" i="21"/>
  <c r="G125" i="21"/>
  <c r="G126" i="21"/>
  <c r="G127" i="21"/>
  <c r="G128" i="21"/>
  <c r="G129" i="21"/>
  <c r="G130" i="21"/>
  <c r="G131" i="21"/>
  <c r="G132" i="21"/>
  <c r="G133" i="21"/>
  <c r="G134" i="21"/>
  <c r="G135" i="21"/>
  <c r="G136" i="21"/>
  <c r="G137" i="21"/>
  <c r="G138" i="21"/>
  <c r="G139" i="21"/>
  <c r="G140" i="21"/>
  <c r="G141" i="21"/>
  <c r="G142" i="21"/>
  <c r="G143" i="21"/>
  <c r="G144" i="21"/>
  <c r="G145" i="21"/>
  <c r="G146" i="21"/>
  <c r="G147" i="21"/>
  <c r="G148" i="21"/>
  <c r="G149" i="21"/>
  <c r="G150" i="21"/>
  <c r="G151" i="21"/>
  <c r="G152" i="21"/>
  <c r="G153" i="21"/>
  <c r="G154" i="21"/>
  <c r="G155" i="21"/>
  <c r="G156" i="21"/>
  <c r="G157" i="21"/>
  <c r="G158" i="21"/>
  <c r="G159" i="21"/>
  <c r="G160" i="21"/>
  <c r="G161" i="21"/>
  <c r="G162" i="21"/>
  <c r="G163" i="21"/>
  <c r="G164" i="21"/>
  <c r="G165" i="21"/>
  <c r="G166" i="21"/>
  <c r="G167" i="21"/>
  <c r="G168" i="21"/>
  <c r="G169" i="21"/>
  <c r="G170" i="21"/>
  <c r="G171" i="21"/>
  <c r="G172" i="21"/>
  <c r="G173" i="21"/>
  <c r="G174" i="21"/>
  <c r="G175" i="21"/>
  <c r="G176" i="21"/>
  <c r="G177" i="21"/>
  <c r="G178" i="21"/>
  <c r="G179" i="21"/>
  <c r="G180" i="21"/>
  <c r="G181" i="21"/>
  <c r="G182" i="21"/>
  <c r="G183" i="21"/>
  <c r="G184" i="21"/>
  <c r="G185" i="21"/>
  <c r="G186" i="21"/>
  <c r="G187" i="21"/>
  <c r="G188" i="21"/>
  <c r="G189" i="21"/>
  <c r="G190" i="21"/>
  <c r="G191" i="21"/>
  <c r="G192" i="21"/>
  <c r="G193" i="21"/>
  <c r="G194" i="21"/>
  <c r="G195" i="21"/>
  <c r="G196" i="21"/>
  <c r="G197" i="21"/>
  <c r="G198" i="21"/>
  <c r="G199" i="21"/>
  <c r="G200" i="21"/>
  <c r="G201" i="21"/>
  <c r="G202" i="21"/>
  <c r="G203" i="21"/>
  <c r="G204" i="21"/>
  <c r="G205" i="21"/>
  <c r="G206" i="21"/>
  <c r="G207" i="21"/>
  <c r="G208" i="21"/>
  <c r="G209" i="21"/>
  <c r="G210" i="21"/>
  <c r="G211" i="21"/>
  <c r="G212" i="21"/>
  <c r="G213" i="21"/>
  <c r="G214" i="21"/>
  <c r="G215" i="21"/>
  <c r="G216" i="21"/>
  <c r="G217" i="21"/>
  <c r="G218" i="21"/>
  <c r="G219" i="21"/>
  <c r="G220" i="21"/>
  <c r="G221" i="21"/>
  <c r="G222" i="21"/>
  <c r="G223" i="21"/>
  <c r="G224" i="21"/>
  <c r="G225" i="21"/>
  <c r="G226" i="21"/>
  <c r="G227" i="21"/>
  <c r="G228" i="21"/>
  <c r="G229" i="21"/>
  <c r="G230" i="21"/>
  <c r="G231" i="21"/>
  <c r="G232" i="21"/>
  <c r="G233" i="21"/>
  <c r="G234" i="21"/>
  <c r="G235" i="21"/>
  <c r="G236" i="21"/>
  <c r="G237" i="21"/>
  <c r="G238" i="21"/>
  <c r="G239" i="21"/>
  <c r="G240" i="21"/>
  <c r="G241" i="21"/>
  <c r="G242" i="21"/>
  <c r="G243" i="21"/>
  <c r="G244" i="21"/>
  <c r="G245" i="21"/>
  <c r="G246" i="21"/>
  <c r="G247" i="21"/>
  <c r="G248" i="21"/>
  <c r="G249" i="21"/>
  <c r="G250" i="21"/>
  <c r="G251" i="21"/>
  <c r="G252" i="21"/>
  <c r="G253" i="21"/>
  <c r="G254" i="21"/>
  <c r="G255" i="21"/>
  <c r="G256" i="21"/>
  <c r="G257" i="21"/>
  <c r="G258" i="21"/>
  <c r="G259" i="21"/>
  <c r="G260" i="21"/>
  <c r="G261" i="21"/>
  <c r="G262" i="21"/>
  <c r="G263" i="21"/>
  <c r="G264" i="21"/>
  <c r="G265" i="21"/>
  <c r="G266" i="21"/>
  <c r="G267" i="21"/>
  <c r="G268" i="21"/>
  <c r="G269" i="21"/>
  <c r="G270" i="21"/>
  <c r="G271" i="21"/>
  <c r="G272" i="21"/>
  <c r="G273" i="21"/>
  <c r="G274" i="21"/>
  <c r="G275" i="21"/>
  <c r="G276" i="21"/>
  <c r="G277" i="21"/>
  <c r="G278" i="21"/>
  <c r="G279" i="21"/>
  <c r="G280" i="21"/>
  <c r="G281" i="21"/>
  <c r="G282" i="21"/>
  <c r="G283" i="21"/>
  <c r="G284" i="21"/>
  <c r="G285" i="21"/>
  <c r="G286" i="21"/>
  <c r="G287" i="21"/>
  <c r="G288" i="21"/>
  <c r="G289" i="21"/>
  <c r="G290" i="21"/>
  <c r="G291" i="21"/>
  <c r="G292" i="21"/>
  <c r="G293" i="21"/>
  <c r="G294" i="21"/>
  <c r="G295" i="21"/>
  <c r="G296" i="21"/>
  <c r="G297" i="21"/>
  <c r="G298" i="21"/>
  <c r="G299" i="21"/>
  <c r="G300" i="21"/>
  <c r="G301" i="21"/>
  <c r="G302" i="21"/>
  <c r="G303" i="21"/>
  <c r="G304" i="21"/>
  <c r="G305" i="21"/>
  <c r="G306" i="21"/>
  <c r="G307" i="21"/>
  <c r="G308" i="21"/>
  <c r="G309" i="21"/>
  <c r="G310" i="21"/>
  <c r="G311" i="21"/>
  <c r="G312" i="21"/>
  <c r="G313" i="21"/>
  <c r="G314" i="21"/>
  <c r="G315" i="21"/>
  <c r="G316" i="21"/>
  <c r="G317" i="21"/>
  <c r="G318" i="21"/>
  <c r="G319" i="21"/>
  <c r="G320" i="21"/>
  <c r="G321" i="21"/>
  <c r="G322" i="21"/>
  <c r="G323" i="21"/>
  <c r="G324" i="21"/>
  <c r="G325" i="21"/>
  <c r="G326" i="21"/>
  <c r="G327" i="21"/>
  <c r="G328" i="21"/>
  <c r="G329" i="21"/>
  <c r="G330" i="21"/>
  <c r="G331" i="21"/>
  <c r="G332" i="21"/>
  <c r="G333" i="21"/>
  <c r="G334" i="21"/>
  <c r="G335" i="21"/>
  <c r="G336" i="21"/>
  <c r="G337" i="21"/>
  <c r="G338" i="21"/>
  <c r="G339" i="21"/>
  <c r="G340" i="21"/>
  <c r="G341" i="21"/>
  <c r="G342" i="21"/>
  <c r="G343" i="21"/>
  <c r="G344" i="21"/>
  <c r="G345" i="21"/>
  <c r="G346" i="21"/>
  <c r="G347" i="21"/>
  <c r="G348" i="21"/>
  <c r="G349" i="21"/>
  <c r="G350" i="21"/>
  <c r="G351" i="21"/>
  <c r="G352" i="21"/>
  <c r="G353" i="21"/>
  <c r="G354" i="21"/>
  <c r="G355" i="21"/>
  <c r="G356" i="21"/>
  <c r="G357" i="21"/>
  <c r="G358" i="21"/>
  <c r="G359" i="21"/>
  <c r="G360" i="21"/>
  <c r="G361" i="21"/>
  <c r="G362" i="21"/>
  <c r="G363" i="21"/>
  <c r="G364" i="21"/>
  <c r="G365" i="21"/>
  <c r="G366" i="21"/>
  <c r="G367" i="21"/>
  <c r="G368" i="21"/>
  <c r="G369" i="21"/>
  <c r="G370" i="21"/>
  <c r="G371" i="21"/>
  <c r="G372" i="21"/>
  <c r="G373" i="21"/>
  <c r="G374" i="21"/>
  <c r="G375" i="21"/>
  <c r="G376" i="21"/>
  <c r="G377" i="21"/>
  <c r="G378" i="21"/>
  <c r="G379" i="21"/>
  <c r="G380" i="21"/>
  <c r="G381" i="21"/>
  <c r="G382" i="21"/>
  <c r="G383" i="21"/>
  <c r="G384" i="21"/>
  <c r="G385" i="21"/>
  <c r="G386" i="21"/>
  <c r="G387" i="21"/>
  <c r="G388" i="21"/>
  <c r="G389" i="21"/>
  <c r="G390" i="21"/>
  <c r="G391" i="21"/>
  <c r="G392" i="21"/>
  <c r="G393" i="21"/>
  <c r="G394" i="21"/>
  <c r="G395" i="21"/>
  <c r="G396" i="21"/>
  <c r="G397" i="21"/>
  <c r="G398" i="21"/>
  <c r="G399" i="21"/>
  <c r="G400" i="21"/>
  <c r="G401" i="21"/>
  <c r="G402" i="21"/>
  <c r="G403" i="21"/>
  <c r="G404" i="21"/>
  <c r="G405" i="21"/>
  <c r="G406" i="21"/>
  <c r="G407" i="21"/>
  <c r="G408" i="21"/>
  <c r="G409" i="21"/>
  <c r="G410" i="21"/>
  <c r="G411" i="21"/>
  <c r="G412" i="21"/>
  <c r="G413" i="21"/>
  <c r="G414" i="21"/>
  <c r="G415" i="21"/>
  <c r="G416" i="21"/>
  <c r="G417" i="21"/>
  <c r="G418" i="21"/>
  <c r="G419" i="21"/>
  <c r="G420" i="21"/>
  <c r="G421" i="21"/>
  <c r="G422" i="21"/>
  <c r="G423" i="21"/>
  <c r="G424" i="21"/>
  <c r="G425" i="21"/>
  <c r="G426" i="21"/>
  <c r="G427" i="21"/>
  <c r="G428" i="21"/>
  <c r="G429" i="21"/>
  <c r="G430" i="21"/>
  <c r="G431" i="21"/>
  <c r="G432" i="21"/>
  <c r="G433" i="21"/>
  <c r="G434" i="21"/>
  <c r="G435" i="21"/>
  <c r="G436" i="21"/>
  <c r="G437" i="21"/>
  <c r="G438" i="21"/>
  <c r="G439" i="21"/>
  <c r="G440" i="21"/>
  <c r="G441" i="21"/>
  <c r="G442" i="21"/>
  <c r="G443" i="21"/>
  <c r="G444" i="21"/>
  <c r="G445" i="21"/>
  <c r="G446" i="21"/>
  <c r="G447" i="21"/>
  <c r="G448" i="21"/>
  <c r="G449" i="21"/>
  <c r="G450" i="21"/>
  <c r="G451" i="21"/>
  <c r="G452" i="21"/>
  <c r="G453" i="21"/>
  <c r="G454" i="21"/>
  <c r="G455" i="21"/>
  <c r="G456" i="21"/>
  <c r="G457" i="21"/>
  <c r="G458" i="21"/>
  <c r="G459" i="21"/>
  <c r="G460" i="21"/>
  <c r="G461" i="21"/>
  <c r="G462" i="21"/>
  <c r="G463" i="21"/>
  <c r="G464" i="21"/>
  <c r="G465" i="21"/>
  <c r="G466" i="21"/>
  <c r="G467" i="21"/>
  <c r="G468" i="21"/>
  <c r="G469" i="21"/>
  <c r="G470" i="21"/>
  <c r="G471" i="21"/>
  <c r="G472" i="21"/>
  <c r="G473" i="21"/>
  <c r="G474" i="21"/>
  <c r="G475" i="21"/>
  <c r="G476" i="21"/>
  <c r="G477" i="21"/>
  <c r="G478" i="21"/>
  <c r="G479" i="21"/>
  <c r="G480" i="21"/>
  <c r="G481" i="21"/>
  <c r="G482" i="21"/>
  <c r="G483" i="21"/>
  <c r="G484" i="21"/>
  <c r="G485" i="21"/>
  <c r="G486" i="21"/>
  <c r="G487" i="21"/>
  <c r="G488" i="21"/>
  <c r="G489" i="21"/>
  <c r="G490" i="21"/>
  <c r="G491" i="21"/>
  <c r="G492" i="21"/>
  <c r="G493" i="21"/>
  <c r="G494" i="21"/>
  <c r="G495" i="21"/>
  <c r="G496" i="21"/>
  <c r="G497" i="21"/>
  <c r="G498" i="21"/>
  <c r="G499" i="21"/>
  <c r="G500" i="21"/>
  <c r="G501" i="21"/>
  <c r="G502" i="21"/>
  <c r="G503" i="21"/>
  <c r="G504" i="21"/>
  <c r="G505" i="21"/>
  <c r="G506" i="21"/>
  <c r="G507" i="21"/>
  <c r="G508" i="21"/>
  <c r="G509" i="21"/>
  <c r="G510" i="21"/>
  <c r="G511" i="21"/>
  <c r="G512" i="21"/>
  <c r="G513" i="21"/>
  <c r="G514" i="21"/>
  <c r="G515" i="21"/>
  <c r="G516" i="21"/>
  <c r="G517" i="21"/>
  <c r="G518" i="21"/>
  <c r="G519" i="21"/>
  <c r="G520" i="21"/>
  <c r="G521" i="21"/>
  <c r="G522" i="21"/>
  <c r="G523" i="21"/>
  <c r="G524" i="21"/>
  <c r="G525" i="21"/>
  <c r="G526" i="21"/>
  <c r="G527" i="21"/>
  <c r="G528" i="21"/>
  <c r="G529" i="21"/>
  <c r="G530" i="21"/>
  <c r="G531" i="21"/>
  <c r="G532" i="21"/>
  <c r="G533" i="21"/>
  <c r="G534" i="21"/>
  <c r="G535" i="21"/>
  <c r="G536" i="21"/>
  <c r="G537" i="21"/>
  <c r="G538" i="21"/>
  <c r="G539" i="21"/>
  <c r="G540" i="21"/>
  <c r="G541" i="21"/>
  <c r="G542" i="21"/>
  <c r="G543" i="21"/>
  <c r="G544" i="21"/>
  <c r="G545" i="21"/>
  <c r="G546" i="21"/>
  <c r="G547" i="21"/>
  <c r="G548" i="21"/>
  <c r="G549" i="21"/>
  <c r="G550" i="21"/>
  <c r="G551" i="21"/>
  <c r="G552" i="21"/>
  <c r="G553" i="21"/>
  <c r="G554" i="21"/>
  <c r="G555" i="21"/>
  <c r="G556" i="21"/>
  <c r="G557" i="21"/>
  <c r="G558" i="21"/>
  <c r="G559" i="21"/>
  <c r="G560" i="21"/>
  <c r="G561" i="21"/>
  <c r="G562" i="21"/>
  <c r="G563" i="21"/>
  <c r="G564" i="21"/>
  <c r="G565" i="21"/>
  <c r="G566" i="21"/>
  <c r="G567" i="21"/>
  <c r="G568" i="21"/>
  <c r="G569" i="21"/>
  <c r="G570" i="21"/>
  <c r="G571" i="21"/>
  <c r="G572" i="21"/>
  <c r="G573" i="21"/>
  <c r="G574" i="21"/>
  <c r="G575" i="21"/>
  <c r="G576" i="21"/>
  <c r="G577" i="21"/>
  <c r="G578" i="21"/>
  <c r="G579" i="21"/>
  <c r="G580" i="21"/>
  <c r="G581" i="21"/>
  <c r="G582" i="21"/>
  <c r="G583" i="21"/>
  <c r="G584" i="21"/>
  <c r="G585" i="21"/>
  <c r="G586" i="21"/>
  <c r="G587" i="21"/>
  <c r="G588" i="21"/>
  <c r="G589" i="21"/>
  <c r="G590" i="21"/>
  <c r="G591" i="21"/>
  <c r="G592" i="21"/>
  <c r="G593" i="21"/>
  <c r="G594" i="21"/>
  <c r="G595" i="21"/>
  <c r="G596" i="21"/>
  <c r="G597" i="21"/>
  <c r="G598" i="21"/>
  <c r="G599" i="21"/>
  <c r="G600" i="21"/>
  <c r="G601" i="21"/>
  <c r="G602" i="21"/>
  <c r="G603" i="21"/>
  <c r="G604" i="21"/>
  <c r="G605" i="21"/>
  <c r="G606" i="21"/>
  <c r="G607" i="21"/>
  <c r="G608" i="21"/>
  <c r="G609" i="21"/>
  <c r="G610" i="21"/>
  <c r="G611" i="21"/>
  <c r="G612" i="21"/>
  <c r="G613" i="21"/>
  <c r="G614" i="21"/>
  <c r="G615" i="21"/>
  <c r="G616" i="21"/>
  <c r="G617" i="21"/>
  <c r="G618" i="21"/>
  <c r="G619" i="21"/>
  <c r="G620" i="21"/>
  <c r="G621" i="21"/>
  <c r="G622" i="21"/>
  <c r="G623" i="21"/>
  <c r="G624" i="21"/>
  <c r="G625" i="21"/>
  <c r="G626" i="21"/>
  <c r="G627" i="21"/>
  <c r="G628" i="21"/>
  <c r="G629" i="21"/>
  <c r="G630" i="21"/>
  <c r="G631" i="21"/>
  <c r="G632" i="21"/>
  <c r="G633" i="21"/>
  <c r="G634" i="21"/>
  <c r="G635" i="21"/>
  <c r="G636" i="21"/>
  <c r="G637" i="21"/>
  <c r="G638" i="21"/>
  <c r="G639" i="21"/>
  <c r="G640" i="21"/>
  <c r="G641" i="21"/>
  <c r="G642" i="21"/>
  <c r="G643" i="21"/>
  <c r="G644" i="21"/>
  <c r="G645" i="21"/>
  <c r="G646" i="21"/>
  <c r="G647" i="21"/>
  <c r="G648" i="21"/>
  <c r="G649" i="21"/>
  <c r="G650" i="21"/>
  <c r="G651" i="21"/>
  <c r="G652" i="21"/>
  <c r="G653" i="21"/>
  <c r="G654" i="21"/>
  <c r="G655" i="21"/>
  <c r="G656" i="21"/>
  <c r="G657" i="21"/>
  <c r="G658" i="21"/>
  <c r="G659" i="21"/>
  <c r="G660" i="21"/>
  <c r="G661" i="21"/>
  <c r="G662" i="21"/>
  <c r="G663" i="21"/>
  <c r="G664" i="21"/>
  <c r="G665" i="21"/>
  <c r="G666" i="21"/>
  <c r="G667" i="21"/>
  <c r="G668" i="21"/>
  <c r="G669" i="21"/>
  <c r="G670" i="21"/>
  <c r="G671" i="21"/>
  <c r="G672" i="21"/>
  <c r="G673" i="21"/>
  <c r="G674" i="21"/>
  <c r="G675" i="21"/>
  <c r="G676" i="21"/>
  <c r="G677" i="21"/>
  <c r="G678" i="21"/>
  <c r="G679" i="21"/>
  <c r="G680" i="21"/>
  <c r="G681" i="21"/>
  <c r="G682" i="21"/>
  <c r="G683" i="21"/>
  <c r="G684" i="21"/>
  <c r="G685" i="21"/>
  <c r="G686" i="21"/>
  <c r="G687" i="21"/>
  <c r="G688" i="21"/>
  <c r="G689" i="21"/>
  <c r="G690" i="21"/>
  <c r="G691" i="21"/>
  <c r="G692" i="21"/>
  <c r="G693" i="21"/>
  <c r="G694" i="21"/>
  <c r="G695" i="21"/>
  <c r="G696" i="21"/>
  <c r="G697" i="21"/>
  <c r="G698" i="21"/>
  <c r="G699" i="21"/>
  <c r="G700" i="21"/>
  <c r="G701" i="21"/>
  <c r="G702" i="21"/>
  <c r="G703" i="21"/>
  <c r="G704" i="21"/>
  <c r="G705" i="21"/>
  <c r="G706" i="21"/>
  <c r="G707" i="21"/>
  <c r="G708" i="21"/>
  <c r="G709" i="21"/>
  <c r="G710" i="21"/>
  <c r="G711" i="21"/>
  <c r="G712" i="21"/>
  <c r="G713" i="21"/>
  <c r="G714" i="21"/>
  <c r="G715" i="21"/>
  <c r="G716" i="21"/>
  <c r="G717" i="21"/>
  <c r="G718" i="21"/>
  <c r="G719" i="21"/>
  <c r="G720" i="21"/>
  <c r="G721" i="21"/>
  <c r="G722" i="21"/>
  <c r="G723" i="21"/>
  <c r="G724" i="21"/>
  <c r="G725" i="21"/>
  <c r="G726" i="21"/>
  <c r="G727" i="21"/>
  <c r="G728" i="21"/>
  <c r="G729" i="21"/>
  <c r="G730" i="21"/>
  <c r="G731" i="21"/>
  <c r="G732" i="21"/>
  <c r="G733" i="21"/>
  <c r="G734" i="21"/>
  <c r="G735" i="21"/>
  <c r="G736" i="21"/>
  <c r="G737" i="21"/>
  <c r="G738" i="21"/>
  <c r="G739" i="21"/>
  <c r="G740" i="21"/>
  <c r="G741" i="21"/>
  <c r="G742" i="21"/>
  <c r="G743" i="21"/>
  <c r="G744" i="21"/>
  <c r="G745" i="21"/>
  <c r="G746" i="21"/>
  <c r="G747" i="21"/>
  <c r="G748" i="21"/>
  <c r="G749" i="21"/>
  <c r="G750" i="21"/>
  <c r="G751" i="21"/>
  <c r="G752" i="21"/>
  <c r="G753" i="21"/>
  <c r="G754" i="21"/>
  <c r="G755" i="21"/>
  <c r="G756" i="21"/>
  <c r="G757" i="21"/>
  <c r="G758" i="21"/>
  <c r="G759" i="21"/>
  <c r="G760" i="21"/>
  <c r="G761" i="21"/>
  <c r="G762" i="21"/>
  <c r="G763" i="21"/>
  <c r="G764" i="21"/>
  <c r="G765" i="21"/>
  <c r="G766" i="21"/>
  <c r="G767" i="21"/>
  <c r="G768" i="21"/>
  <c r="G769" i="21"/>
  <c r="G770" i="21"/>
  <c r="G771" i="21"/>
  <c r="G772" i="21"/>
  <c r="G773" i="21"/>
  <c r="G774" i="21"/>
  <c r="G775" i="21"/>
  <c r="G776" i="21"/>
  <c r="G777" i="21"/>
  <c r="G778" i="21"/>
  <c r="G779" i="21"/>
  <c r="G780" i="21"/>
  <c r="G781" i="21"/>
  <c r="G782" i="21"/>
  <c r="G783" i="21"/>
  <c r="G784" i="21"/>
  <c r="G785" i="21"/>
  <c r="G786" i="21"/>
  <c r="G787" i="21"/>
  <c r="G788" i="21"/>
  <c r="G789" i="21"/>
  <c r="G790" i="21"/>
  <c r="G791" i="21"/>
  <c r="G792" i="21"/>
  <c r="G793" i="21"/>
  <c r="G794" i="21"/>
  <c r="G795" i="21"/>
  <c r="G796" i="21"/>
  <c r="G797" i="21"/>
  <c r="G798" i="21"/>
  <c r="G799" i="21"/>
  <c r="G800" i="21"/>
  <c r="G801" i="21"/>
  <c r="G802" i="21"/>
  <c r="G803" i="21"/>
  <c r="G804" i="21"/>
  <c r="G805" i="21"/>
  <c r="G806" i="21"/>
  <c r="G807" i="21"/>
  <c r="G808" i="21"/>
  <c r="G809" i="21"/>
  <c r="G810" i="21"/>
  <c r="G811" i="21"/>
  <c r="G812" i="21"/>
  <c r="G813" i="21"/>
  <c r="G814" i="21"/>
  <c r="G815" i="21"/>
  <c r="G816" i="21"/>
  <c r="G817" i="21"/>
  <c r="G818" i="21"/>
  <c r="G819" i="21"/>
  <c r="G820" i="21"/>
  <c r="G821" i="21"/>
  <c r="G822" i="21"/>
  <c r="G823" i="21"/>
  <c r="G824" i="21"/>
  <c r="G825" i="21"/>
  <c r="G826" i="21"/>
  <c r="G827" i="21"/>
  <c r="G828" i="21"/>
  <c r="G829" i="21"/>
  <c r="G830" i="21"/>
  <c r="G831" i="21"/>
  <c r="G832" i="21"/>
  <c r="G833" i="21"/>
  <c r="G834" i="21"/>
  <c r="G835" i="21"/>
  <c r="G836" i="21"/>
  <c r="G837" i="21"/>
  <c r="G838" i="21"/>
  <c r="G839" i="21"/>
  <c r="G840" i="21"/>
  <c r="G841" i="21"/>
  <c r="G842" i="21"/>
  <c r="G843" i="21"/>
  <c r="G844" i="21"/>
  <c r="G845" i="21"/>
  <c r="G846" i="21"/>
  <c r="G847" i="21"/>
  <c r="G848" i="21"/>
  <c r="G849" i="21"/>
  <c r="G850" i="21"/>
  <c r="G851" i="21"/>
  <c r="G852" i="21"/>
  <c r="G853" i="21"/>
  <c r="G854" i="21"/>
  <c r="G855" i="21"/>
  <c r="G856" i="21"/>
  <c r="G857" i="21"/>
  <c r="G858" i="21"/>
  <c r="G859" i="21"/>
  <c r="G860" i="21"/>
  <c r="G861" i="21"/>
  <c r="G862" i="21"/>
  <c r="G863" i="21"/>
  <c r="G864" i="21"/>
  <c r="G865" i="21"/>
  <c r="G866" i="21"/>
  <c r="G867" i="21"/>
  <c r="G868" i="21"/>
  <c r="G869" i="21"/>
  <c r="G870" i="21"/>
  <c r="G871" i="21"/>
  <c r="G872" i="21"/>
  <c r="G873" i="21"/>
  <c r="G874" i="21"/>
  <c r="G875" i="21"/>
  <c r="G876" i="21"/>
  <c r="G877" i="21"/>
  <c r="G878" i="21"/>
  <c r="G879" i="21"/>
  <c r="G880" i="21"/>
  <c r="G881" i="21"/>
  <c r="G882" i="21"/>
  <c r="G883" i="21"/>
  <c r="G884" i="21"/>
  <c r="G885" i="21"/>
  <c r="G886" i="21"/>
  <c r="G887" i="21"/>
  <c r="G888" i="21"/>
  <c r="G889" i="21"/>
  <c r="G890" i="21"/>
  <c r="G891" i="21"/>
  <c r="G892" i="21"/>
  <c r="G893" i="21"/>
  <c r="G894" i="21"/>
  <c r="G895" i="21"/>
  <c r="G896" i="21"/>
  <c r="G897" i="21"/>
  <c r="G898" i="21"/>
  <c r="G899" i="21"/>
  <c r="G900" i="21"/>
  <c r="G901" i="21"/>
  <c r="G902" i="21"/>
  <c r="G903" i="21"/>
  <c r="G904" i="21"/>
  <c r="G905" i="21"/>
  <c r="G906" i="21"/>
  <c r="G907" i="21"/>
  <c r="G908" i="21"/>
  <c r="G909" i="21"/>
  <c r="G910" i="21"/>
  <c r="G911" i="21"/>
  <c r="G912" i="21"/>
  <c r="G913" i="21"/>
  <c r="G914" i="21"/>
  <c r="G915" i="21"/>
  <c r="G916" i="21"/>
  <c r="G917" i="21"/>
  <c r="G918" i="21"/>
  <c r="G919" i="21"/>
  <c r="G920" i="21"/>
  <c r="G921" i="21"/>
  <c r="G922" i="21"/>
  <c r="G923" i="21"/>
  <c r="G924" i="21"/>
  <c r="G925" i="21"/>
  <c r="G926" i="21"/>
  <c r="G927" i="21"/>
  <c r="G928" i="21"/>
  <c r="G929" i="21"/>
  <c r="G930" i="21"/>
  <c r="G931" i="21"/>
  <c r="G932" i="21"/>
  <c r="G933" i="21"/>
  <c r="G934" i="21"/>
  <c r="G935" i="21"/>
  <c r="G936" i="21"/>
  <c r="G937" i="21"/>
  <c r="G938" i="21"/>
  <c r="G939" i="21"/>
  <c r="G940" i="21"/>
  <c r="G941" i="21"/>
  <c r="G942" i="21"/>
  <c r="G943" i="21"/>
  <c r="G944" i="21"/>
  <c r="G945" i="21"/>
  <c r="G946" i="21"/>
  <c r="G947" i="21"/>
  <c r="G948" i="21"/>
  <c r="G949" i="21"/>
  <c r="G950" i="21"/>
  <c r="G951" i="21"/>
  <c r="G952" i="21"/>
  <c r="G953" i="21"/>
  <c r="G954" i="21"/>
  <c r="G955" i="21"/>
  <c r="G956" i="21"/>
  <c r="G957" i="21"/>
  <c r="G958" i="21"/>
  <c r="G959" i="21"/>
  <c r="G960" i="21"/>
  <c r="G961" i="21"/>
  <c r="G962" i="21"/>
  <c r="G963" i="21"/>
  <c r="G964" i="21"/>
  <c r="G965" i="21"/>
  <c r="G966" i="21"/>
  <c r="G967" i="21"/>
  <c r="G968" i="21"/>
  <c r="G969" i="21"/>
  <c r="G970" i="21"/>
  <c r="G971" i="21"/>
  <c r="G972" i="21"/>
  <c r="G973" i="21"/>
  <c r="G974" i="21"/>
  <c r="G975" i="21"/>
  <c r="G976" i="21"/>
  <c r="G977" i="21"/>
  <c r="G978" i="21"/>
  <c r="G979" i="21"/>
  <c r="G980" i="21"/>
  <c r="G981" i="21"/>
  <c r="G982" i="21"/>
  <c r="G983" i="21"/>
  <c r="G984" i="21"/>
  <c r="G985" i="21"/>
  <c r="G986" i="21"/>
  <c r="G987" i="21"/>
  <c r="G988" i="21"/>
  <c r="G989" i="21"/>
  <c r="G990" i="21"/>
  <c r="G991" i="21"/>
  <c r="G992" i="21"/>
  <c r="G993" i="21"/>
  <c r="G994" i="21"/>
  <c r="G995" i="21"/>
  <c r="G996" i="21"/>
  <c r="G997" i="21"/>
  <c r="G998" i="21"/>
  <c r="G999" i="21"/>
  <c r="G1000" i="21"/>
  <c r="G1001" i="21"/>
  <c r="G1002" i="21"/>
  <c r="G1003" i="21"/>
  <c r="G1004" i="21"/>
  <c r="G1005" i="21"/>
  <c r="G1006" i="21"/>
  <c r="G1007" i="21"/>
  <c r="G1008" i="21"/>
  <c r="G1009" i="21"/>
  <c r="G1010" i="21"/>
  <c r="G1011" i="21"/>
  <c r="G1012" i="21"/>
  <c r="G1013" i="21"/>
  <c r="G1014" i="21"/>
  <c r="G1015" i="21"/>
  <c r="G1016" i="21"/>
  <c r="G1017" i="21"/>
  <c r="G1018" i="21"/>
  <c r="G1019" i="21"/>
  <c r="G1020" i="21"/>
  <c r="G1021" i="21"/>
  <c r="G1022" i="21"/>
  <c r="G1023" i="21"/>
  <c r="G1024" i="21"/>
  <c r="G1025" i="21"/>
  <c r="G1026" i="21"/>
  <c r="G1027" i="21"/>
  <c r="G1028" i="21"/>
  <c r="G1029" i="21"/>
  <c r="G1030" i="21"/>
  <c r="G1031" i="21"/>
  <c r="G1032" i="21"/>
  <c r="G1033" i="21"/>
  <c r="G1034" i="21"/>
  <c r="G1035" i="21"/>
  <c r="G1036" i="21"/>
  <c r="G1037" i="21"/>
  <c r="G1038" i="21"/>
  <c r="G1039" i="21"/>
  <c r="G1040" i="21"/>
  <c r="G1041" i="21"/>
  <c r="G1042" i="21"/>
  <c r="G1043" i="21"/>
  <c r="G1044" i="21"/>
  <c r="G1045" i="21"/>
  <c r="G1046" i="21"/>
  <c r="G1047" i="21"/>
  <c r="G1048" i="21"/>
  <c r="G1049" i="21"/>
  <c r="G1050" i="21"/>
  <c r="G1051" i="21"/>
  <c r="G1052" i="21"/>
  <c r="G1053" i="21"/>
  <c r="G1054" i="21"/>
  <c r="G1055" i="21"/>
  <c r="G1056" i="21"/>
  <c r="G1057" i="21"/>
  <c r="G1058" i="21"/>
  <c r="G1059" i="21"/>
  <c r="G1060" i="21"/>
  <c r="G1061" i="21"/>
  <c r="G1062" i="21"/>
  <c r="G1063" i="21"/>
  <c r="G1064" i="21"/>
  <c r="G1065" i="21"/>
  <c r="G1066" i="21"/>
  <c r="G1067" i="21"/>
  <c r="G1068" i="21"/>
  <c r="G1069" i="21"/>
  <c r="G1070" i="21"/>
  <c r="G1071" i="21"/>
  <c r="G1072" i="21"/>
  <c r="G1073" i="21"/>
  <c r="G1074" i="21"/>
  <c r="G1075" i="21"/>
  <c r="G1076" i="21"/>
  <c r="G1077" i="21"/>
  <c r="G1078" i="21"/>
  <c r="G1079" i="21"/>
  <c r="G1080" i="21"/>
  <c r="G1081" i="21"/>
  <c r="G1082" i="21"/>
  <c r="G1083" i="21"/>
  <c r="G1084" i="21"/>
  <c r="G1085" i="21"/>
  <c r="G1086" i="21"/>
  <c r="G1087" i="21"/>
  <c r="G1088" i="21"/>
  <c r="G1089" i="21"/>
  <c r="G1090" i="21"/>
  <c r="G1091" i="21"/>
  <c r="G1092" i="21"/>
  <c r="G1093" i="21"/>
  <c r="G1094" i="21"/>
  <c r="G1095" i="21"/>
  <c r="G1096" i="21"/>
  <c r="G1097" i="21"/>
  <c r="G1098" i="21"/>
  <c r="G1099" i="21"/>
  <c r="G1100" i="21"/>
  <c r="G1101" i="21"/>
  <c r="G1102" i="21"/>
  <c r="G1103" i="21"/>
  <c r="G1104" i="21"/>
  <c r="G1105" i="21"/>
  <c r="G1106" i="21"/>
  <c r="G1107" i="21"/>
  <c r="G1108" i="21"/>
  <c r="G1109" i="21"/>
  <c r="G1110" i="21"/>
  <c r="G1111" i="21"/>
  <c r="G1112" i="21"/>
  <c r="G1113" i="21"/>
  <c r="G1114" i="21"/>
  <c r="G1115" i="21"/>
  <c r="G1116" i="21"/>
  <c r="G1117" i="21"/>
  <c r="G1118" i="21"/>
  <c r="G1119" i="21"/>
  <c r="G1120" i="21"/>
  <c r="G1121" i="21"/>
  <c r="G1122" i="21"/>
  <c r="G1123" i="21"/>
  <c r="G1124" i="21"/>
  <c r="G1125" i="21"/>
  <c r="G1126" i="21"/>
  <c r="G1127" i="21"/>
  <c r="G1128" i="21"/>
  <c r="G1129" i="21"/>
  <c r="G1130" i="21"/>
  <c r="G1131" i="21"/>
  <c r="G1132" i="21"/>
  <c r="G1133" i="21"/>
  <c r="G1134" i="21"/>
  <c r="G1135" i="21"/>
  <c r="G1136" i="21"/>
  <c r="G1137" i="21"/>
  <c r="G1138" i="21"/>
  <c r="G1139" i="21"/>
  <c r="G1140" i="21"/>
  <c r="G1141" i="21"/>
  <c r="G1142" i="21"/>
  <c r="G1143" i="21"/>
  <c r="G1144" i="21"/>
  <c r="G1145" i="21"/>
  <c r="G1146" i="21"/>
  <c r="G1147" i="21"/>
  <c r="G1148" i="21"/>
  <c r="G1149" i="21"/>
  <c r="G1150" i="21"/>
  <c r="G1151" i="21"/>
  <c r="G1152" i="21"/>
  <c r="G1153" i="21"/>
  <c r="G1154" i="21"/>
  <c r="G1155" i="21"/>
  <c r="G1156" i="21"/>
  <c r="G1157" i="21"/>
  <c r="G1158" i="21"/>
  <c r="G1159" i="21"/>
  <c r="G1160" i="21"/>
  <c r="G1161" i="21"/>
  <c r="G1162" i="21"/>
  <c r="G1163" i="21"/>
  <c r="G1164" i="21"/>
  <c r="G1165" i="21"/>
  <c r="G1166" i="21"/>
  <c r="G1167" i="21"/>
  <c r="G1168" i="21"/>
  <c r="G1169" i="21"/>
  <c r="G1170" i="21"/>
  <c r="G1171" i="21"/>
  <c r="G1172" i="21"/>
  <c r="G1173" i="21"/>
  <c r="G1174" i="21"/>
  <c r="G1175" i="21"/>
  <c r="G1176" i="21"/>
  <c r="G1177" i="21"/>
  <c r="G1178" i="21"/>
  <c r="G1179" i="21"/>
  <c r="G1180" i="21"/>
  <c r="G1181" i="21"/>
  <c r="G1182" i="21"/>
  <c r="G1183" i="21"/>
  <c r="G1184" i="21"/>
  <c r="G1185" i="21"/>
  <c r="G1186" i="21"/>
  <c r="G1187" i="21"/>
  <c r="G1188" i="21"/>
  <c r="G1189" i="21"/>
  <c r="G1190" i="21"/>
  <c r="G1191" i="21"/>
  <c r="G1192" i="21"/>
  <c r="G1193" i="21"/>
  <c r="G1194" i="21"/>
  <c r="G1195" i="21"/>
  <c r="G1196" i="21"/>
  <c r="G1197" i="21"/>
  <c r="G1198" i="21"/>
  <c r="G1199" i="21"/>
  <c r="G1200" i="21"/>
  <c r="G1201" i="21"/>
  <c r="G1202" i="21"/>
  <c r="G1203" i="21"/>
  <c r="G1204" i="21"/>
  <c r="G1205" i="21"/>
  <c r="G1206" i="21"/>
  <c r="G1207" i="21"/>
  <c r="G1208" i="21"/>
  <c r="G1209" i="21"/>
  <c r="G1210" i="21"/>
  <c r="G1211" i="21"/>
  <c r="G1212" i="21"/>
  <c r="G1213" i="21"/>
  <c r="G1214" i="21"/>
  <c r="G1215" i="21"/>
  <c r="G1216" i="21"/>
  <c r="G1217" i="21"/>
  <c r="G1218" i="21"/>
  <c r="G1219" i="21"/>
  <c r="G1220" i="21"/>
  <c r="G1221" i="21"/>
  <c r="G1222" i="21"/>
  <c r="G1223" i="21"/>
  <c r="G1224" i="21"/>
  <c r="G1225" i="21"/>
  <c r="G1226" i="21"/>
  <c r="G1227" i="21"/>
  <c r="G1228" i="21"/>
  <c r="G1229" i="21"/>
  <c r="G1230" i="21"/>
  <c r="G1231" i="21"/>
  <c r="G1232" i="21"/>
  <c r="G1233" i="21"/>
  <c r="G1234" i="21"/>
  <c r="G1235" i="21"/>
  <c r="G1236" i="21"/>
  <c r="G1237" i="21"/>
  <c r="G1238" i="21"/>
  <c r="G1239" i="21"/>
  <c r="G1240" i="21"/>
  <c r="G1241" i="21"/>
  <c r="G1242" i="21"/>
  <c r="G1243" i="21"/>
  <c r="G1244" i="21"/>
  <c r="G1245" i="21"/>
  <c r="G1246" i="21"/>
  <c r="G1247" i="21"/>
  <c r="G1248" i="21"/>
  <c r="G1249" i="21"/>
  <c r="G1250" i="21"/>
  <c r="G1251" i="21"/>
  <c r="G1252" i="21"/>
  <c r="G1253" i="21"/>
  <c r="G1254" i="21"/>
  <c r="G1255" i="21"/>
  <c r="G1256" i="21"/>
  <c r="G1257" i="21"/>
  <c r="G1258" i="21"/>
  <c r="G1259" i="21"/>
  <c r="G1260" i="21"/>
  <c r="G1261" i="21"/>
  <c r="G1262" i="21"/>
  <c r="G1263" i="21"/>
  <c r="G1264" i="21"/>
  <c r="G1265" i="21"/>
  <c r="G1266" i="21"/>
  <c r="G1267" i="21"/>
  <c r="G1268" i="21"/>
  <c r="G1269" i="21"/>
  <c r="G1270" i="21"/>
  <c r="G1271" i="21"/>
  <c r="G1272" i="21"/>
  <c r="G1273" i="21"/>
  <c r="G1274" i="21"/>
  <c r="G1275" i="21"/>
  <c r="G1276" i="21"/>
  <c r="G1277" i="21"/>
  <c r="G1278" i="21"/>
  <c r="G1279" i="21"/>
  <c r="G1280" i="21"/>
  <c r="G1281" i="21"/>
  <c r="G1282" i="21"/>
  <c r="G1283" i="21"/>
  <c r="G1284" i="21"/>
  <c r="G1285" i="21"/>
  <c r="G1286" i="21"/>
  <c r="G1287" i="21"/>
  <c r="G1288" i="21"/>
  <c r="G1289" i="21"/>
  <c r="G1290" i="21"/>
  <c r="G1291" i="21"/>
  <c r="G1292" i="21"/>
  <c r="G1293" i="21"/>
  <c r="G1294" i="21"/>
  <c r="G1295" i="21"/>
  <c r="G1296" i="21"/>
  <c r="G1297" i="21"/>
  <c r="G1298" i="21"/>
  <c r="G1299" i="21"/>
  <c r="G1300" i="21"/>
  <c r="G1301" i="21"/>
  <c r="G1302" i="21"/>
  <c r="G1303" i="21"/>
  <c r="G1304" i="21"/>
  <c r="G1305" i="21"/>
  <c r="G1306" i="21"/>
  <c r="G1307" i="21"/>
  <c r="G1308" i="21"/>
  <c r="G1309" i="21"/>
  <c r="G1310" i="21"/>
  <c r="G1311" i="21"/>
  <c r="G1312" i="21"/>
  <c r="G1313" i="21"/>
  <c r="G1314" i="21"/>
  <c r="G1315" i="21"/>
  <c r="G1316" i="21"/>
  <c r="G1317" i="21"/>
  <c r="G1318" i="21"/>
  <c r="G1319" i="21"/>
  <c r="G1320" i="21"/>
  <c r="G1321" i="21"/>
  <c r="G1322" i="21"/>
  <c r="G1323" i="21"/>
  <c r="G1324" i="21"/>
  <c r="G1325" i="21"/>
  <c r="G1326" i="21"/>
  <c r="G1327" i="21"/>
  <c r="G1328" i="21"/>
  <c r="G1329" i="21"/>
  <c r="G1330" i="21"/>
  <c r="G1331" i="21"/>
  <c r="G1332" i="21"/>
  <c r="G1333" i="21"/>
  <c r="G1334" i="21"/>
  <c r="G1335" i="21"/>
  <c r="G1336" i="21"/>
  <c r="G1337" i="21"/>
  <c r="G1338" i="21"/>
  <c r="G1339" i="21"/>
  <c r="G1340" i="21"/>
  <c r="G1341" i="21"/>
  <c r="G1342" i="21"/>
  <c r="G1343" i="21"/>
  <c r="G1344" i="21"/>
  <c r="G1345" i="21"/>
  <c r="G1346" i="21"/>
  <c r="G1347" i="21"/>
  <c r="G1348" i="21"/>
  <c r="G1349" i="21"/>
  <c r="G1350" i="21"/>
  <c r="G1351" i="21"/>
  <c r="G1352" i="21"/>
  <c r="G1353" i="21"/>
  <c r="G1354" i="21"/>
  <c r="G1355" i="21"/>
  <c r="G1356" i="21"/>
  <c r="G1357" i="21"/>
  <c r="G1358" i="21"/>
  <c r="G1359" i="21"/>
  <c r="G1360" i="21"/>
  <c r="G1361" i="21"/>
  <c r="G1362" i="21"/>
  <c r="G1363" i="21"/>
  <c r="G1364" i="21"/>
  <c r="G1365" i="21"/>
  <c r="G1366" i="21"/>
  <c r="G1367" i="21"/>
  <c r="G1368" i="21"/>
  <c r="G1369" i="21"/>
  <c r="G1370" i="21"/>
  <c r="G1371" i="21"/>
  <c r="G1372" i="21"/>
  <c r="G1373" i="21"/>
  <c r="G1374" i="21"/>
  <c r="G1375" i="21"/>
  <c r="G1376" i="21"/>
  <c r="G1377" i="21"/>
  <c r="G1378" i="21"/>
  <c r="G1379" i="21"/>
  <c r="G1380" i="21"/>
  <c r="G1381" i="21"/>
  <c r="G1382" i="21"/>
  <c r="G1383" i="21"/>
  <c r="G1384" i="21"/>
  <c r="G1385" i="21"/>
  <c r="G1386" i="21"/>
  <c r="G1387" i="21"/>
  <c r="G1388" i="21"/>
  <c r="G1389" i="21"/>
  <c r="G1390" i="21"/>
  <c r="G1391" i="21"/>
  <c r="G1392" i="21"/>
  <c r="G1393" i="21"/>
  <c r="G1394" i="21"/>
  <c r="G1395" i="21"/>
  <c r="G1396" i="21"/>
  <c r="G1397" i="21"/>
  <c r="G1398" i="21"/>
  <c r="G1399" i="21"/>
  <c r="G1400" i="21"/>
  <c r="G1401" i="21"/>
  <c r="G1402" i="21"/>
  <c r="G1403" i="21"/>
  <c r="G1404" i="21"/>
  <c r="G1405" i="21"/>
  <c r="G1406" i="21"/>
  <c r="G1407" i="21"/>
  <c r="G1408" i="21"/>
  <c r="G1409" i="21"/>
  <c r="G1410" i="21"/>
  <c r="G1411" i="21"/>
  <c r="G1412" i="21"/>
  <c r="G1413" i="21"/>
  <c r="G1414" i="21"/>
  <c r="G1415" i="21"/>
  <c r="G1416" i="21"/>
  <c r="G1417" i="21"/>
  <c r="G1418" i="21"/>
  <c r="G1419" i="21"/>
  <c r="G1420" i="21"/>
  <c r="G1421" i="21"/>
  <c r="G1422" i="21"/>
  <c r="G1423" i="21"/>
  <c r="G1424" i="21"/>
  <c r="G1425" i="21"/>
  <c r="G1426" i="21"/>
  <c r="G1427" i="21"/>
  <c r="G1428" i="21"/>
  <c r="G1429" i="21"/>
  <c r="G1430" i="21"/>
  <c r="G1431" i="21"/>
  <c r="G1432" i="21"/>
  <c r="G1433" i="21"/>
  <c r="G1434" i="21"/>
  <c r="G1435" i="21"/>
  <c r="G1436" i="21"/>
  <c r="G1437" i="21"/>
  <c r="G1438" i="21"/>
  <c r="G1439" i="21"/>
  <c r="G1440" i="21"/>
  <c r="G1441" i="21"/>
  <c r="G1442" i="21"/>
  <c r="G1443" i="21"/>
  <c r="G1444" i="21"/>
  <c r="G1445" i="21"/>
  <c r="G1446" i="21"/>
  <c r="G1447" i="21"/>
  <c r="G1448" i="21"/>
  <c r="G1449" i="21"/>
  <c r="G1450" i="21"/>
  <c r="G1451" i="21"/>
  <c r="G1452" i="21"/>
  <c r="G1453" i="21"/>
  <c r="G1454" i="21"/>
  <c r="G1455" i="21"/>
  <c r="G1456" i="21"/>
  <c r="G1457" i="21"/>
  <c r="G1458" i="21"/>
  <c r="G1459" i="21"/>
  <c r="G1460" i="21"/>
  <c r="G1461" i="21"/>
  <c r="G1462" i="21"/>
  <c r="G1463" i="21"/>
  <c r="G1464" i="21"/>
  <c r="G1465" i="21"/>
  <c r="G1466" i="21"/>
  <c r="G1467" i="21"/>
  <c r="G1468" i="21"/>
  <c r="G1469" i="21"/>
  <c r="G1470" i="21"/>
  <c r="G1471" i="21"/>
  <c r="G1472" i="21"/>
  <c r="G1473" i="21"/>
  <c r="G1474" i="21"/>
  <c r="G1475" i="21"/>
  <c r="G1476" i="21"/>
  <c r="G1477" i="21"/>
  <c r="G1478" i="21"/>
  <c r="G1479" i="21"/>
  <c r="G1480" i="21"/>
  <c r="G1481" i="21"/>
  <c r="G1482" i="21"/>
  <c r="G1483" i="21"/>
  <c r="G1484" i="21"/>
  <c r="G1485" i="21"/>
  <c r="G1486" i="21"/>
  <c r="G1487" i="21"/>
  <c r="G1488" i="21"/>
  <c r="G1489" i="21"/>
  <c r="G1490" i="21"/>
  <c r="G1491" i="21"/>
  <c r="G1492" i="21"/>
  <c r="G1493" i="21"/>
  <c r="G1494" i="21"/>
  <c r="G1495" i="21"/>
  <c r="G1496" i="21"/>
  <c r="G1497" i="21"/>
  <c r="G1498" i="21"/>
  <c r="G1499" i="21"/>
  <c r="G1500" i="21"/>
  <c r="G1501" i="21"/>
  <c r="G1502" i="21"/>
  <c r="G1503" i="21"/>
  <c r="G1504" i="21"/>
  <c r="G1505" i="21"/>
  <c r="G1506" i="21"/>
  <c r="G1507" i="21"/>
  <c r="G1508" i="21"/>
  <c r="G1509" i="21"/>
  <c r="G1510" i="21"/>
  <c r="G1511" i="21"/>
  <c r="G1512" i="21"/>
  <c r="G1513" i="21"/>
  <c r="G1514" i="21"/>
  <c r="G1515" i="21"/>
  <c r="G1516" i="21"/>
  <c r="G1517" i="21"/>
  <c r="G1518" i="21"/>
  <c r="G1519" i="21"/>
  <c r="G1520" i="21"/>
  <c r="G1521" i="21"/>
  <c r="G1522" i="21"/>
  <c r="G1523" i="21"/>
  <c r="G1524" i="21"/>
  <c r="G1525" i="21"/>
  <c r="G1526" i="21"/>
  <c r="G1527" i="21"/>
  <c r="G1528" i="21"/>
  <c r="G1529" i="21"/>
  <c r="G1530" i="21"/>
  <c r="G1531" i="21"/>
  <c r="G1532" i="21"/>
  <c r="G1533" i="21"/>
  <c r="G1534" i="21"/>
  <c r="G1535" i="21"/>
  <c r="G1536" i="21"/>
  <c r="G1537" i="21"/>
  <c r="G1538" i="21"/>
  <c r="G1539" i="21"/>
  <c r="G1540" i="21"/>
  <c r="G1541" i="21"/>
  <c r="G1542" i="21"/>
  <c r="G1543" i="21"/>
  <c r="G1544" i="21"/>
  <c r="G1545" i="21"/>
  <c r="G1546" i="21"/>
  <c r="G1547" i="21"/>
  <c r="G1548" i="21"/>
  <c r="G1549" i="21"/>
  <c r="G1550" i="21"/>
  <c r="G1551" i="21"/>
  <c r="G1552" i="21"/>
  <c r="G1553" i="21"/>
  <c r="G1554" i="21"/>
  <c r="G1555" i="21"/>
  <c r="G1556" i="21"/>
  <c r="G1557" i="21"/>
  <c r="G1558" i="21"/>
  <c r="G1559" i="21"/>
  <c r="G1560" i="21"/>
  <c r="G1561" i="21"/>
  <c r="G1562" i="21"/>
  <c r="G1563" i="21"/>
  <c r="G1564" i="21"/>
  <c r="G1565" i="21"/>
  <c r="G1566" i="21"/>
  <c r="G1567" i="21"/>
  <c r="G1568" i="21"/>
  <c r="G1569" i="21"/>
  <c r="G1570" i="21"/>
  <c r="G1571" i="21"/>
  <c r="G1572" i="21"/>
  <c r="G1573" i="21"/>
  <c r="G1574" i="21"/>
  <c r="G1575" i="21"/>
  <c r="G1576" i="21"/>
  <c r="G1577" i="21"/>
  <c r="G1578" i="21"/>
  <c r="G1579" i="21"/>
  <c r="G1580" i="21"/>
  <c r="G1581" i="21"/>
  <c r="G1582" i="21"/>
  <c r="G1583" i="21"/>
  <c r="G1584" i="21"/>
  <c r="G1585" i="21"/>
  <c r="G1586" i="21"/>
  <c r="G1587" i="21"/>
  <c r="G1588" i="21"/>
  <c r="G1589" i="21"/>
  <c r="G1590" i="21"/>
  <c r="G1591" i="21"/>
  <c r="G1592" i="21"/>
  <c r="G1593" i="21"/>
  <c r="G1594" i="21"/>
  <c r="G1595" i="21"/>
  <c r="G1596" i="21"/>
  <c r="G1597" i="21"/>
  <c r="G1598" i="21"/>
  <c r="G1599" i="21"/>
  <c r="G1600" i="21"/>
  <c r="G1601" i="21"/>
  <c r="G1602" i="21"/>
  <c r="G1603" i="21"/>
  <c r="G1604" i="21"/>
  <c r="G1605" i="21"/>
  <c r="G1606" i="21"/>
  <c r="G1607" i="21"/>
  <c r="G1608" i="21"/>
  <c r="G1609" i="21"/>
  <c r="G1610" i="21"/>
  <c r="G1611" i="21"/>
  <c r="G1612" i="21"/>
  <c r="G1613" i="21"/>
  <c r="G1614" i="21"/>
  <c r="G1615" i="21"/>
  <c r="G1616" i="21"/>
  <c r="G1617" i="21"/>
  <c r="G1618" i="21"/>
  <c r="G1619" i="21"/>
  <c r="G1620" i="21"/>
  <c r="G1621" i="21"/>
  <c r="G1622" i="21"/>
  <c r="G1623" i="21"/>
  <c r="G1624" i="21"/>
  <c r="G1625" i="21"/>
  <c r="G1626" i="21"/>
  <c r="G1627" i="21"/>
  <c r="G1628" i="21"/>
  <c r="G1629" i="21"/>
  <c r="G1630" i="21"/>
  <c r="G1631" i="21"/>
  <c r="G1632" i="21"/>
  <c r="G1633" i="21"/>
  <c r="G1634" i="21"/>
  <c r="G1635" i="21"/>
  <c r="G1636" i="21"/>
  <c r="G1637" i="21"/>
  <c r="G1638" i="21"/>
  <c r="G1639" i="21"/>
  <c r="G1640" i="21"/>
  <c r="G1641" i="21"/>
  <c r="G1642" i="21"/>
  <c r="G1643" i="21"/>
  <c r="G1644" i="21"/>
  <c r="G1645" i="21"/>
  <c r="G1646" i="21"/>
  <c r="G1647" i="21"/>
  <c r="G1648" i="21"/>
  <c r="G1649" i="21"/>
  <c r="G1650" i="21"/>
  <c r="G1651" i="21"/>
  <c r="G1652" i="21"/>
  <c r="G1653" i="21"/>
  <c r="G1654" i="21"/>
  <c r="G1655" i="21"/>
  <c r="G1656" i="21"/>
  <c r="G1657" i="21"/>
  <c r="G1658" i="21"/>
  <c r="G1659" i="21"/>
  <c r="G1660" i="21"/>
  <c r="G1661" i="21"/>
  <c r="G1662" i="21"/>
  <c r="G1663" i="21"/>
  <c r="G1664" i="21"/>
  <c r="G1665" i="21"/>
  <c r="G1666" i="21"/>
  <c r="G1667" i="21"/>
  <c r="G1668" i="21"/>
  <c r="G1669" i="21"/>
  <c r="G1670" i="21"/>
  <c r="G1671" i="21"/>
  <c r="G1672" i="21"/>
  <c r="G1673" i="21"/>
  <c r="G1674" i="21"/>
  <c r="G1675" i="21"/>
  <c r="G1676" i="21" l="1"/>
  <c r="A1680" i="21" s="1"/>
</calcChain>
</file>

<file path=xl/sharedStrings.xml><?xml version="1.0" encoding="utf-8"?>
<sst xmlns="http://schemas.openxmlformats.org/spreadsheetml/2006/main" count="1705" uniqueCount="1633">
  <si>
    <t>26/101/000009</t>
  </si>
  <si>
    <t>5752628014</t>
  </si>
  <si>
    <t>5752421878</t>
  </si>
  <si>
    <t>5752395604</t>
  </si>
  <si>
    <t>012L2026V1A00000081</t>
  </si>
  <si>
    <t>012L2026V1A00000031</t>
  </si>
  <si>
    <t>126465/5</t>
  </si>
  <si>
    <t>624</t>
  </si>
  <si>
    <t>012L2026V1A00000038</t>
  </si>
  <si>
    <t>482</t>
  </si>
  <si>
    <t>5752495282</t>
  </si>
  <si>
    <t>5752535334</t>
  </si>
  <si>
    <t>5752402669</t>
  </si>
  <si>
    <t>49/FE</t>
  </si>
  <si>
    <t>5752516743</t>
  </si>
  <si>
    <t>8101005856</t>
  </si>
  <si>
    <t>0000001/26PAS</t>
  </si>
  <si>
    <t>6626009578</t>
  </si>
  <si>
    <t>FT0013603631</t>
  </si>
  <si>
    <t>595/A/2026</t>
  </si>
  <si>
    <t>6626004528</t>
  </si>
  <si>
    <t>2026 158</t>
  </si>
  <si>
    <t>Y00006</t>
  </si>
  <si>
    <t>8131000677</t>
  </si>
  <si>
    <t>11</t>
  </si>
  <si>
    <t>0031007959</t>
  </si>
  <si>
    <t>3</t>
  </si>
  <si>
    <t>10.053,75</t>
  </si>
  <si>
    <t>5752407686</t>
  </si>
  <si>
    <t>10,19</t>
  </si>
  <si>
    <t>2026-E-0000005</t>
  </si>
  <si>
    <t>209,25</t>
  </si>
  <si>
    <t>5752585449</t>
  </si>
  <si>
    <t>16,26</t>
  </si>
  <si>
    <t>23/EL</t>
  </si>
  <si>
    <t>7.295,60</t>
  </si>
  <si>
    <t>5</t>
  </si>
  <si>
    <t>143.554,15</t>
  </si>
  <si>
    <t>N203/2026/97</t>
  </si>
  <si>
    <t>634,31</t>
  </si>
  <si>
    <t>29604100</t>
  </si>
  <si>
    <t>4.131,43</t>
  </si>
  <si>
    <t>26-31-V0</t>
  </si>
  <si>
    <t>287,48</t>
  </si>
  <si>
    <t>5752585105</t>
  </si>
  <si>
    <t>17,09</t>
  </si>
  <si>
    <t>6001171115</t>
  </si>
  <si>
    <t>70,50</t>
  </si>
  <si>
    <t>7</t>
  </si>
  <si>
    <t>27.353,21</t>
  </si>
  <si>
    <t>13</t>
  </si>
  <si>
    <t>2.400,00</t>
  </si>
  <si>
    <t>2PA</t>
  </si>
  <si>
    <t>264.341,47</t>
  </si>
  <si>
    <t>5752421452</t>
  </si>
  <si>
    <t>828,22</t>
  </si>
  <si>
    <t>00000001831</t>
  </si>
  <si>
    <t>3.735,00</t>
  </si>
  <si>
    <t>62</t>
  </si>
  <si>
    <t>4.228,91</t>
  </si>
  <si>
    <t>SP.26-00000035</t>
  </si>
  <si>
    <t>6.573,00</t>
  </si>
  <si>
    <t>Y00011</t>
  </si>
  <si>
    <t>219,68</t>
  </si>
  <si>
    <t>1/01</t>
  </si>
  <si>
    <t>56,00</t>
  </si>
  <si>
    <t>8</t>
  </si>
  <si>
    <t>9.900,00</t>
  </si>
  <si>
    <t>2026_27_30</t>
  </si>
  <si>
    <t>150,33</t>
  </si>
  <si>
    <t>452</t>
  </si>
  <si>
    <t>558,02</t>
  </si>
  <si>
    <t>310004357001</t>
  </si>
  <si>
    <t>46,64</t>
  </si>
  <si>
    <t>658</t>
  </si>
  <si>
    <t>250,91</t>
  </si>
  <si>
    <t>FPA 3/26</t>
  </si>
  <si>
    <t>3.200,00</t>
  </si>
  <si>
    <t>2026/24/0000063</t>
  </si>
  <si>
    <t>4.278,80</t>
  </si>
  <si>
    <t>5752469227</t>
  </si>
  <si>
    <t>855,01</t>
  </si>
  <si>
    <t>6001504913</t>
  </si>
  <si>
    <t>87,50</t>
  </si>
  <si>
    <t>5752425250</t>
  </si>
  <si>
    <t>574/FE</t>
  </si>
  <si>
    <t>FPA 9/2025</t>
  </si>
  <si>
    <t>06</t>
  </si>
  <si>
    <t>5752406042</t>
  </si>
  <si>
    <t>5752408713</t>
  </si>
  <si>
    <t>1628</t>
  </si>
  <si>
    <t>78</t>
  </si>
  <si>
    <t>2026/24/0000157</t>
  </si>
  <si>
    <t>5752622885</t>
  </si>
  <si>
    <t>5752608283</t>
  </si>
  <si>
    <t>6631103003</t>
  </si>
  <si>
    <t>7/PA</t>
  </si>
  <si>
    <t>5752366464</t>
  </si>
  <si>
    <t>5752403104</t>
  </si>
  <si>
    <t>2026/24/0000154</t>
  </si>
  <si>
    <t>2</t>
  </si>
  <si>
    <t>5752380199</t>
  </si>
  <si>
    <t>31/PA</t>
  </si>
  <si>
    <t>000000900016170T</t>
  </si>
  <si>
    <t>5752529222</t>
  </si>
  <si>
    <t>005431929062</t>
  </si>
  <si>
    <t>5752630485</t>
  </si>
  <si>
    <t>5752599910</t>
  </si>
  <si>
    <t>5752421758</t>
  </si>
  <si>
    <t>2026/24/0000113</t>
  </si>
  <si>
    <t>012L2026V1A00000082</t>
  </si>
  <si>
    <t>2026/24/0000061</t>
  </si>
  <si>
    <t>5752554593</t>
  </si>
  <si>
    <t>3260133104</t>
  </si>
  <si>
    <t>5752495284</t>
  </si>
  <si>
    <t>2026_27_26</t>
  </si>
  <si>
    <t>5752489298</t>
  </si>
  <si>
    <t>2026/24/0000115</t>
  </si>
  <si>
    <t>5 PA</t>
  </si>
  <si>
    <t>5752526705</t>
  </si>
  <si>
    <t>FT/PAM/V4/0000168</t>
  </si>
  <si>
    <t>1/00</t>
  </si>
  <si>
    <t>5752563191</t>
  </si>
  <si>
    <t>50</t>
  </si>
  <si>
    <t>30433619</t>
  </si>
  <si>
    <t>5752407131</t>
  </si>
  <si>
    <t>FVL699</t>
  </si>
  <si>
    <t>6575-2025-FD</t>
  </si>
  <si>
    <t>V00156</t>
  </si>
  <si>
    <t>FVL69</t>
  </si>
  <si>
    <t>18217876</t>
  </si>
  <si>
    <t>148</t>
  </si>
  <si>
    <t>5752588937</t>
  </si>
  <si>
    <t>5752505032</t>
  </si>
  <si>
    <t>SPA/0000012</t>
  </si>
  <si>
    <t>BOP26-0025047</t>
  </si>
  <si>
    <t>00108/FE</t>
  </si>
  <si>
    <t>BOP26-0025042</t>
  </si>
  <si>
    <t>A/129</t>
  </si>
  <si>
    <t>5752428456</t>
  </si>
  <si>
    <t>19/E</t>
  </si>
  <si>
    <t>MPD-00008</t>
  </si>
  <si>
    <t>2026-SE401-0000106</t>
  </si>
  <si>
    <t>693</t>
  </si>
  <si>
    <t>14/FTPA</t>
  </si>
  <si>
    <t>RI2600021087</t>
  </si>
  <si>
    <t>V26182307</t>
  </si>
  <si>
    <t>0157/2026</t>
  </si>
  <si>
    <t>15/C</t>
  </si>
  <si>
    <t>447</t>
  </si>
  <si>
    <t>FPA 11/2025</t>
  </si>
  <si>
    <t>FATT/2026/00071</t>
  </si>
  <si>
    <t>005300186404</t>
  </si>
  <si>
    <t>005408770232</t>
  </si>
  <si>
    <t>IT6XWBMABEI</t>
  </si>
  <si>
    <t>00295/PA</t>
  </si>
  <si>
    <t>8131000679</t>
  </si>
  <si>
    <t>228</t>
  </si>
  <si>
    <t>0141/2026</t>
  </si>
  <si>
    <t>IT6RCS3ABEI</t>
  </si>
  <si>
    <t>2026_27_13</t>
  </si>
  <si>
    <t>37/FE</t>
  </si>
  <si>
    <t>5752382648</t>
  </si>
  <si>
    <t>3020005775</t>
  </si>
  <si>
    <t>SPA/0000001</t>
  </si>
  <si>
    <t>72 PA</t>
  </si>
  <si>
    <t>AV-BU-51007</t>
  </si>
  <si>
    <t>5752451122</t>
  </si>
  <si>
    <t>179</t>
  </si>
  <si>
    <t>20/PA</t>
  </si>
  <si>
    <t>5752512223</t>
  </si>
  <si>
    <t>600008111783</t>
  </si>
  <si>
    <t>5752529916</t>
  </si>
  <si>
    <t>5752444365</t>
  </si>
  <si>
    <t>5752451126</t>
  </si>
  <si>
    <t>0000005</t>
  </si>
  <si>
    <t>012L2026V1A00000085</t>
  </si>
  <si>
    <t>6001161169</t>
  </si>
  <si>
    <t>712600133927</t>
  </si>
  <si>
    <t>2026/24/0000112</t>
  </si>
  <si>
    <t>MPD-00027</t>
  </si>
  <si>
    <t>5752564707</t>
  </si>
  <si>
    <t>MPD-00009</t>
  </si>
  <si>
    <t>087/PA</t>
  </si>
  <si>
    <t>5752471656</t>
  </si>
  <si>
    <t>BOP26-0128797</t>
  </si>
  <si>
    <t>5752469744</t>
  </si>
  <si>
    <t>N44825</t>
  </si>
  <si>
    <t>5752568599</t>
  </si>
  <si>
    <t>2026_27_33</t>
  </si>
  <si>
    <t>719/PA</t>
  </si>
  <si>
    <t>2026/24/0000046</t>
  </si>
  <si>
    <t>012L2026V1A00000012</t>
  </si>
  <si>
    <t>012L2026V1A00000025</t>
  </si>
  <si>
    <t>5752489304</t>
  </si>
  <si>
    <t>126</t>
  </si>
  <si>
    <t>8101000648</t>
  </si>
  <si>
    <t>3020008857</t>
  </si>
  <si>
    <t>2026/24/0000025</t>
  </si>
  <si>
    <t>5752527978</t>
  </si>
  <si>
    <t>2026/24/0000158</t>
  </si>
  <si>
    <t>5752554866</t>
  </si>
  <si>
    <t>29/PA</t>
  </si>
  <si>
    <t>442/PA/2025</t>
  </si>
  <si>
    <t>2026/24/0000155</t>
  </si>
  <si>
    <t>14</t>
  </si>
  <si>
    <t>443</t>
  </si>
  <si>
    <t>2026/24/0000127</t>
  </si>
  <si>
    <t>5752601101</t>
  </si>
  <si>
    <t>FATTPA 1_26</t>
  </si>
  <si>
    <t>PP00003/PA</t>
  </si>
  <si>
    <t>2598</t>
  </si>
  <si>
    <t>36</t>
  </si>
  <si>
    <t>6626010961</t>
  </si>
  <si>
    <t>746</t>
  </si>
  <si>
    <t>012L2026V1A00000019</t>
  </si>
  <si>
    <t>2026/24/0000128</t>
  </si>
  <si>
    <t>12</t>
  </si>
  <si>
    <t>5752379999</t>
  </si>
  <si>
    <t>2026/24/0000052</t>
  </si>
  <si>
    <t>45</t>
  </si>
  <si>
    <t>FT/PAM/V4/0000137</t>
  </si>
  <si>
    <t>6/PA</t>
  </si>
  <si>
    <t>64</t>
  </si>
  <si>
    <t>FVL272</t>
  </si>
  <si>
    <t>000007/PA</t>
  </si>
  <si>
    <t>61</t>
  </si>
  <si>
    <t>8131000678</t>
  </si>
  <si>
    <t>2026_27_47</t>
  </si>
  <si>
    <t>000215/26P</t>
  </si>
  <si>
    <t>188/FE</t>
  </si>
  <si>
    <t>41/A</t>
  </si>
  <si>
    <t>012L2026V1A00000039</t>
  </si>
  <si>
    <t>1037-2026-FD</t>
  </si>
  <si>
    <t>5752558706</t>
  </si>
  <si>
    <t>N44410</t>
  </si>
  <si>
    <t>8101003351</t>
  </si>
  <si>
    <t>012L2026V1A00000104</t>
  </si>
  <si>
    <t>2026/24/0000152</t>
  </si>
  <si>
    <t>5752432825</t>
  </si>
  <si>
    <t>FC0013130316</t>
  </si>
  <si>
    <t>15/00</t>
  </si>
  <si>
    <t>233-2026</t>
  </si>
  <si>
    <t>712600357958</t>
  </si>
  <si>
    <t>FC0013469634</t>
  </si>
  <si>
    <t>412528918263</t>
  </si>
  <si>
    <t>30507125</t>
  </si>
  <si>
    <t>248</t>
  </si>
  <si>
    <t>MPD-00028</t>
  </si>
  <si>
    <t>26-32-V0</t>
  </si>
  <si>
    <t>5752583823</t>
  </si>
  <si>
    <t>2026_27_12</t>
  </si>
  <si>
    <t>5752373548</t>
  </si>
  <si>
    <t>5752374544</t>
  </si>
  <si>
    <t>000075</t>
  </si>
  <si>
    <t>600008229205</t>
  </si>
  <si>
    <t>00012/P</t>
  </si>
  <si>
    <t>1/101</t>
  </si>
  <si>
    <t>Y00015</t>
  </si>
  <si>
    <t>5752564845</t>
  </si>
  <si>
    <t>5752574972</t>
  </si>
  <si>
    <t>33/01</t>
  </si>
  <si>
    <t>2026/24/0000054</t>
  </si>
  <si>
    <t>IT6XVHYABEI</t>
  </si>
  <si>
    <t>5752508344</t>
  </si>
  <si>
    <t>5752538722</t>
  </si>
  <si>
    <t>5752599642</t>
  </si>
  <si>
    <t>5752593454</t>
  </si>
  <si>
    <t>5752515854</t>
  </si>
  <si>
    <t>712600133930</t>
  </si>
  <si>
    <t>16/PA</t>
  </si>
  <si>
    <t>2026/24/0000064</t>
  </si>
  <si>
    <t>5752497732</t>
  </si>
  <si>
    <t>29219620</t>
  </si>
  <si>
    <t>012L2026V1A00000108</t>
  </si>
  <si>
    <t>5752628476</t>
  </si>
  <si>
    <t>5752495434</t>
  </si>
  <si>
    <t>712600133931</t>
  </si>
  <si>
    <t>5752557606</t>
  </si>
  <si>
    <t>2026/24/0000032</t>
  </si>
  <si>
    <t>2026/24/0000126</t>
  </si>
  <si>
    <t>5752507322</t>
  </si>
  <si>
    <t>FPA 1/26</t>
  </si>
  <si>
    <t>5752403196</t>
  </si>
  <si>
    <t>5752424653</t>
  </si>
  <si>
    <t>2026/24/0000123</t>
  </si>
  <si>
    <t>00240/PA</t>
  </si>
  <si>
    <t>117</t>
  </si>
  <si>
    <t>26VFE-0086</t>
  </si>
  <si>
    <t>5752475997</t>
  </si>
  <si>
    <t>5752535703</t>
  </si>
  <si>
    <t>600008188651</t>
  </si>
  <si>
    <t>28/PA</t>
  </si>
  <si>
    <t>5752627829</t>
  </si>
  <si>
    <t>012L2026V1A00000050</t>
  </si>
  <si>
    <t>012L2026V1A00000015</t>
  </si>
  <si>
    <t>27/PA</t>
  </si>
  <si>
    <t>5752576083</t>
  </si>
  <si>
    <t>BOP26-0128795</t>
  </si>
  <si>
    <t>012L2026V1A00000107</t>
  </si>
  <si>
    <t>5752590389</t>
  </si>
  <si>
    <t>5752599646</t>
  </si>
  <si>
    <t>5752471408</t>
  </si>
  <si>
    <t>5752608785</t>
  </si>
  <si>
    <t>5752614356</t>
  </si>
  <si>
    <t>5752599219</t>
  </si>
  <si>
    <t>712501138992</t>
  </si>
  <si>
    <t>88/PA</t>
  </si>
  <si>
    <t>00076.VL</t>
  </si>
  <si>
    <t>29476426</t>
  </si>
  <si>
    <t>182</t>
  </si>
  <si>
    <t>58</t>
  </si>
  <si>
    <t>2026/24/0000056</t>
  </si>
  <si>
    <t>1410002470</t>
  </si>
  <si>
    <t>E-6</t>
  </si>
  <si>
    <t>000074</t>
  </si>
  <si>
    <t>5752467995</t>
  </si>
  <si>
    <t>6203046</t>
  </si>
  <si>
    <t>5752578342</t>
  </si>
  <si>
    <t>54</t>
  </si>
  <si>
    <t>012L2026V1A00000105</t>
  </si>
  <si>
    <t>4458/5D</t>
  </si>
  <si>
    <t>810002399010</t>
  </si>
  <si>
    <t>V60007750/2026</t>
  </si>
  <si>
    <t>8131012035</t>
  </si>
  <si>
    <t>012L2026V1A00000021</t>
  </si>
  <si>
    <t>IT6XVK3ABEI</t>
  </si>
  <si>
    <t>FATTPA 2_26</t>
  </si>
  <si>
    <t>FT25-368</t>
  </si>
  <si>
    <t>8101000767</t>
  </si>
  <si>
    <t>5752471952</t>
  </si>
  <si>
    <t>9117004526</t>
  </si>
  <si>
    <t>2026 51</t>
  </si>
  <si>
    <t>2026_27_45</t>
  </si>
  <si>
    <t>5752528069</t>
  </si>
  <si>
    <t>197/03/2026</t>
  </si>
  <si>
    <t>012L2026V1A00000011</t>
  </si>
  <si>
    <t>2026/24/0000118</t>
  </si>
  <si>
    <t>61/2026/EL</t>
  </si>
  <si>
    <t>V26133949</t>
  </si>
  <si>
    <t>C_015202699FPA0001</t>
  </si>
  <si>
    <t>FPA 6/26</t>
  </si>
  <si>
    <t>FC0013472824</t>
  </si>
  <si>
    <t>FC0013214946</t>
  </si>
  <si>
    <t>FC0013637048</t>
  </si>
  <si>
    <t>FPA 5/26</t>
  </si>
  <si>
    <t>FATTPA 6_26</t>
  </si>
  <si>
    <t>5752376134</t>
  </si>
  <si>
    <t>5752505959</t>
  </si>
  <si>
    <t>5752518291</t>
  </si>
  <si>
    <t>5752503610</t>
  </si>
  <si>
    <t>FC0013835478</t>
  </si>
  <si>
    <t>5752531683</t>
  </si>
  <si>
    <t>84</t>
  </si>
  <si>
    <t>012L2026V1A00000003</t>
  </si>
  <si>
    <t>FC0013274800</t>
  </si>
  <si>
    <t>3020016513</t>
  </si>
  <si>
    <t>012L2026V1A00000119</t>
  </si>
  <si>
    <t>012L2026V1A00000103</t>
  </si>
  <si>
    <t>5752585003</t>
  </si>
  <si>
    <t>22</t>
  </si>
  <si>
    <t>5752586031</t>
  </si>
  <si>
    <t>5752585218</t>
  </si>
  <si>
    <t>5752558059</t>
  </si>
  <si>
    <t>FC0013862900</t>
  </si>
  <si>
    <t>012L2026V1A00000088</t>
  </si>
  <si>
    <t>5752595360</t>
  </si>
  <si>
    <t>5752451198</t>
  </si>
  <si>
    <t>5752446699</t>
  </si>
  <si>
    <t>5752525552</t>
  </si>
  <si>
    <t>5752624891</t>
  </si>
  <si>
    <t>3250413087</t>
  </si>
  <si>
    <t>296</t>
  </si>
  <si>
    <t>5752388573</t>
  </si>
  <si>
    <t>5752543325</t>
  </si>
  <si>
    <t>5752562930</t>
  </si>
  <si>
    <t>2026_27_21</t>
  </si>
  <si>
    <t>N42250</t>
  </si>
  <si>
    <t>012L2026V1A00000034</t>
  </si>
  <si>
    <t>SPA/0000007</t>
  </si>
  <si>
    <t>5752509829</t>
  </si>
  <si>
    <t>FC0013835403</t>
  </si>
  <si>
    <t>5752530022</t>
  </si>
  <si>
    <t>5752585103</t>
  </si>
  <si>
    <t>5752508917</t>
  </si>
  <si>
    <t>012L2026V1A00000007</t>
  </si>
  <si>
    <t>FC0013857993</t>
  </si>
  <si>
    <t>5752619171</t>
  </si>
  <si>
    <t>5752451128</t>
  </si>
  <si>
    <t>5752444270</t>
  </si>
  <si>
    <t>2026/24/0000117</t>
  </si>
  <si>
    <t>5752490105</t>
  </si>
  <si>
    <t>IT6U05CABEI</t>
  </si>
  <si>
    <t>120/01</t>
  </si>
  <si>
    <t>005424651126</t>
  </si>
  <si>
    <t>5752626144</t>
  </si>
  <si>
    <t>8101003349</t>
  </si>
  <si>
    <t>FPA 8/26</t>
  </si>
  <si>
    <t>FT0013418992</t>
  </si>
  <si>
    <t>87</t>
  </si>
  <si>
    <t>FC0013274617</t>
  </si>
  <si>
    <t>FC0013129799</t>
  </si>
  <si>
    <t>PP00002/PA</t>
  </si>
  <si>
    <t>10594/2B</t>
  </si>
  <si>
    <t>5752421367</t>
  </si>
  <si>
    <t>47/PA</t>
  </si>
  <si>
    <t>6019</t>
  </si>
  <si>
    <t>5752450699</t>
  </si>
  <si>
    <t>5752599025</t>
  </si>
  <si>
    <t>2025/1604/PSM</t>
  </si>
  <si>
    <t>620001536815</t>
  </si>
  <si>
    <t>FC0012978847</t>
  </si>
  <si>
    <t>6631105430</t>
  </si>
  <si>
    <t>012L2026V1A00000097</t>
  </si>
  <si>
    <t>2026/118/PSM</t>
  </si>
  <si>
    <t>FC0013637779</t>
  </si>
  <si>
    <t>0002101511</t>
  </si>
  <si>
    <t>FT/PAM/V4/0000067</t>
  </si>
  <si>
    <t>2026/24/0000038</t>
  </si>
  <si>
    <t>5752549722</t>
  </si>
  <si>
    <t>5752385768</t>
  </si>
  <si>
    <t>5752630728</t>
  </si>
  <si>
    <t>3/01</t>
  </si>
  <si>
    <t>012L2026V1A00000113</t>
  </si>
  <si>
    <t>000142/3</t>
  </si>
  <si>
    <t>012L2026V1A00000028</t>
  </si>
  <si>
    <t>232-2026</t>
  </si>
  <si>
    <t>4</t>
  </si>
  <si>
    <t>30</t>
  </si>
  <si>
    <t>5752556646</t>
  </si>
  <si>
    <t>3020016512</t>
  </si>
  <si>
    <t>10</t>
  </si>
  <si>
    <t>MPD-00018</t>
  </si>
  <si>
    <t>320011659</t>
  </si>
  <si>
    <t>5752375001</t>
  </si>
  <si>
    <t>0000009000011635</t>
  </si>
  <si>
    <t>10B/2025</t>
  </si>
  <si>
    <t>005431929063</t>
  </si>
  <si>
    <t>5810005485</t>
  </si>
  <si>
    <t>2025-SE401-0000385</t>
  </si>
  <si>
    <t>FC0013637037</t>
  </si>
  <si>
    <t>2026_27_14</t>
  </si>
  <si>
    <t>5752593000</t>
  </si>
  <si>
    <t>5752560241</t>
  </si>
  <si>
    <t>5752495283</t>
  </si>
  <si>
    <t>23</t>
  </si>
  <si>
    <t>5752617499</t>
  </si>
  <si>
    <t>5752525967</t>
  </si>
  <si>
    <t>5752470654</t>
  </si>
  <si>
    <t>8/PA</t>
  </si>
  <si>
    <t>FC0013129626</t>
  </si>
  <si>
    <t>BOP26-0128796</t>
  </si>
  <si>
    <t>5752537675</t>
  </si>
  <si>
    <t>5752560288</t>
  </si>
  <si>
    <t>5752599221</t>
  </si>
  <si>
    <t>5752477257</t>
  </si>
  <si>
    <t>6001379362</t>
  </si>
  <si>
    <t>2026/24/0000125</t>
  </si>
  <si>
    <t>5752433571</t>
  </si>
  <si>
    <t>600008229202</t>
  </si>
  <si>
    <t>0002103651</t>
  </si>
  <si>
    <t>0002123076</t>
  </si>
  <si>
    <t>5752537616</t>
  </si>
  <si>
    <t>2026/24/0000116</t>
  </si>
  <si>
    <t>5752596981</t>
  </si>
  <si>
    <t>5752588415</t>
  </si>
  <si>
    <t>VFE/226</t>
  </si>
  <si>
    <t>879/00</t>
  </si>
  <si>
    <t>5752585101</t>
  </si>
  <si>
    <t>5752468952</t>
  </si>
  <si>
    <t>5/01</t>
  </si>
  <si>
    <t>18</t>
  </si>
  <si>
    <t>310004408661</t>
  </si>
  <si>
    <t>63/001</t>
  </si>
  <si>
    <t>BOP26-0128798</t>
  </si>
  <si>
    <t>IT61DONSABEI</t>
  </si>
  <si>
    <t>40036</t>
  </si>
  <si>
    <t>126466/5</t>
  </si>
  <si>
    <t>1/1491</t>
  </si>
  <si>
    <t>12PA</t>
  </si>
  <si>
    <t>5752520061</t>
  </si>
  <si>
    <t>5752431902</t>
  </si>
  <si>
    <t>203 PA</t>
  </si>
  <si>
    <t>2026_27_20</t>
  </si>
  <si>
    <t>000034/0C8</t>
  </si>
  <si>
    <t>5752374055</t>
  </si>
  <si>
    <t>5752393403</t>
  </si>
  <si>
    <t>5752468622</t>
  </si>
  <si>
    <t>1/5052</t>
  </si>
  <si>
    <t>61825/5</t>
  </si>
  <si>
    <t>9 PA</t>
  </si>
  <si>
    <t>1168/A/2026</t>
  </si>
  <si>
    <t>71/2026</t>
  </si>
  <si>
    <t>16/E</t>
  </si>
  <si>
    <t>4/001</t>
  </si>
  <si>
    <t>29094649</t>
  </si>
  <si>
    <t>27-2026</t>
  </si>
  <si>
    <t>588/A</t>
  </si>
  <si>
    <t>21/PA/2026</t>
  </si>
  <si>
    <t>MPD-00019</t>
  </si>
  <si>
    <t>BBVFLP00000093</t>
  </si>
  <si>
    <t>2026002859</t>
  </si>
  <si>
    <t>2026 103</t>
  </si>
  <si>
    <t>5752582885</t>
  </si>
  <si>
    <t>19</t>
  </si>
  <si>
    <t>42 / FE</t>
  </si>
  <si>
    <t>21</t>
  </si>
  <si>
    <t>2267/A/2026</t>
  </si>
  <si>
    <t>FC0013637760</t>
  </si>
  <si>
    <t>IT61AOUOABEI</t>
  </si>
  <si>
    <t>91/A/2026</t>
  </si>
  <si>
    <t>76</t>
  </si>
  <si>
    <t>5752381858</t>
  </si>
  <si>
    <t>FC0013274629</t>
  </si>
  <si>
    <t>6001077365</t>
  </si>
  <si>
    <t>C_015202699FPA0003</t>
  </si>
  <si>
    <t>8101008369</t>
  </si>
  <si>
    <t>000000900005209D</t>
  </si>
  <si>
    <t>FPA 7/26</t>
  </si>
  <si>
    <t>81/PA</t>
  </si>
  <si>
    <t>641/PA</t>
  </si>
  <si>
    <t>2026/24/0000028</t>
  </si>
  <si>
    <t>005300186401</t>
  </si>
  <si>
    <t>29219970</t>
  </si>
  <si>
    <t>5752604666</t>
  </si>
  <si>
    <t>0000053</t>
  </si>
  <si>
    <t>427</t>
  </si>
  <si>
    <t>005414715814</t>
  </si>
  <si>
    <t>012L2026V1A00000052</t>
  </si>
  <si>
    <t>5752444074</t>
  </si>
  <si>
    <t>FV26-0232</t>
  </si>
  <si>
    <t>5752374179</t>
  </si>
  <si>
    <t>5752469699</t>
  </si>
  <si>
    <t>5752437132</t>
  </si>
  <si>
    <t>FC0012978848</t>
  </si>
  <si>
    <t>5752496331</t>
  </si>
  <si>
    <t>5752563817</t>
  </si>
  <si>
    <t>18217883</t>
  </si>
  <si>
    <t>2026/24/0000131</t>
  </si>
  <si>
    <t>5752451394</t>
  </si>
  <si>
    <t>2026/24/0000059</t>
  </si>
  <si>
    <t>2026/24/0000041</t>
  </si>
  <si>
    <t>FC0013275330</t>
  </si>
  <si>
    <t>N203/2025/287</t>
  </si>
  <si>
    <t>51898</t>
  </si>
  <si>
    <t>005424651127</t>
  </si>
  <si>
    <t>6626014228</t>
  </si>
  <si>
    <t>5752495660</t>
  </si>
  <si>
    <t>0000008</t>
  </si>
  <si>
    <t>5752563996</t>
  </si>
  <si>
    <t>012L2026V1A00000006</t>
  </si>
  <si>
    <t>012L2026V1A00000033</t>
  </si>
  <si>
    <t>5752454474</t>
  </si>
  <si>
    <t>5752484423</t>
  </si>
  <si>
    <t>3/PA</t>
  </si>
  <si>
    <t>5752379816</t>
  </si>
  <si>
    <t>5752531540</t>
  </si>
  <si>
    <t>5752538057</t>
  </si>
  <si>
    <t>5752536168</t>
  </si>
  <si>
    <t>5752535481</t>
  </si>
  <si>
    <t>5752429843</t>
  </si>
  <si>
    <t>5752589998</t>
  </si>
  <si>
    <t>5752621192</t>
  </si>
  <si>
    <t>FC0013129639</t>
  </si>
  <si>
    <t>RI2600008697</t>
  </si>
  <si>
    <t>8101022194</t>
  </si>
  <si>
    <t>SPA/0000008</t>
  </si>
  <si>
    <t>5752451287</t>
  </si>
  <si>
    <t>Y00048</t>
  </si>
  <si>
    <t>5752606144</t>
  </si>
  <si>
    <t>5752403813</t>
  </si>
  <si>
    <t>000140/3</t>
  </si>
  <si>
    <t>5752476664</t>
  </si>
  <si>
    <t>000010/0C8</t>
  </si>
  <si>
    <t>012L2026V1A00000016</t>
  </si>
  <si>
    <t>012L2026V1A00000027</t>
  </si>
  <si>
    <t>600008111786</t>
  </si>
  <si>
    <t>BOP26-0023975</t>
  </si>
  <si>
    <t>5752577916</t>
  </si>
  <si>
    <t>29279179</t>
  </si>
  <si>
    <t>267</t>
  </si>
  <si>
    <t>5752403300</t>
  </si>
  <si>
    <t>SPA/0000003</t>
  </si>
  <si>
    <t>2026/24/0000044</t>
  </si>
  <si>
    <t>280</t>
  </si>
  <si>
    <t>5752414660</t>
  </si>
  <si>
    <t>5752470879</t>
  </si>
  <si>
    <t>2026/24/0000065</t>
  </si>
  <si>
    <t>1/277</t>
  </si>
  <si>
    <t>FDS/191</t>
  </si>
  <si>
    <t>3260208524</t>
  </si>
  <si>
    <t>6001472619</t>
  </si>
  <si>
    <t>600008111785</t>
  </si>
  <si>
    <t>000012</t>
  </si>
  <si>
    <t>29537461</t>
  </si>
  <si>
    <t>5752373603</t>
  </si>
  <si>
    <t>5752382545</t>
  </si>
  <si>
    <t>9117000911</t>
  </si>
  <si>
    <t>012L2026V1A00000112</t>
  </si>
  <si>
    <t>126/01</t>
  </si>
  <si>
    <t>1650</t>
  </si>
  <si>
    <t>25VFE-0244</t>
  </si>
  <si>
    <t>V10000051</t>
  </si>
  <si>
    <t>559/FE</t>
  </si>
  <si>
    <t>0031057411</t>
  </si>
  <si>
    <t>2026/24/0000048</t>
  </si>
  <si>
    <t>005300186402</t>
  </si>
  <si>
    <t>5752403298</t>
  </si>
  <si>
    <t>2/2</t>
  </si>
  <si>
    <t>00173/FE</t>
  </si>
  <si>
    <t>310004357002</t>
  </si>
  <si>
    <t>AS00242608</t>
  </si>
  <si>
    <t>000000087800211P</t>
  </si>
  <si>
    <t>012L2026V1A00000051</t>
  </si>
  <si>
    <t>5752508732</t>
  </si>
  <si>
    <t>2026_27_8</t>
  </si>
  <si>
    <t>FC0013130317</t>
  </si>
  <si>
    <t>FPA-2026-68</t>
  </si>
  <si>
    <t>003049</t>
  </si>
  <si>
    <t>2026/24/0000122</t>
  </si>
  <si>
    <t>5752566501</t>
  </si>
  <si>
    <t>5752495285</t>
  </si>
  <si>
    <t>5752572638</t>
  </si>
  <si>
    <t>BOP26-0128794</t>
  </si>
  <si>
    <t>5752599364</t>
  </si>
  <si>
    <t>IT6JZ3SABEI</t>
  </si>
  <si>
    <t>SPA/0000037</t>
  </si>
  <si>
    <t>MPD-00021</t>
  </si>
  <si>
    <t>2651</t>
  </si>
  <si>
    <t>5752515062</t>
  </si>
  <si>
    <t>5752495281</t>
  </si>
  <si>
    <t>93/FE</t>
  </si>
  <si>
    <t>5752505877</t>
  </si>
  <si>
    <t>5752584893</t>
  </si>
  <si>
    <t xml:space="preserve">       9173</t>
  </si>
  <si>
    <t>5752516433</t>
  </si>
  <si>
    <t>26-883-V0</t>
  </si>
  <si>
    <t>5752634829</t>
  </si>
  <si>
    <t>5752585100</t>
  </si>
  <si>
    <t>012L2026V1A00000037</t>
  </si>
  <si>
    <t>012L2026V1A00000045</t>
  </si>
  <si>
    <t>1/346</t>
  </si>
  <si>
    <t>5752599220</t>
  </si>
  <si>
    <t>012L2026V1A00000046</t>
  </si>
  <si>
    <t>012L2026V1A00000010</t>
  </si>
  <si>
    <t>3250427406</t>
  </si>
  <si>
    <t>600008111788</t>
  </si>
  <si>
    <t>620001509648</t>
  </si>
  <si>
    <t>5752396490</t>
  </si>
  <si>
    <t>5752454335</t>
  </si>
  <si>
    <t>2025-SE401-0000404</t>
  </si>
  <si>
    <t>5752599222</t>
  </si>
  <si>
    <t>5752495286</t>
  </si>
  <si>
    <t>012L2026V1A00000095</t>
  </si>
  <si>
    <t>097</t>
  </si>
  <si>
    <t>00117/FE</t>
  </si>
  <si>
    <t>FC0012975572</t>
  </si>
  <si>
    <t>5752585108</t>
  </si>
  <si>
    <t>5752508808</t>
  </si>
  <si>
    <t>5752487333</t>
  </si>
  <si>
    <t>600008229204</t>
  </si>
  <si>
    <t>1</t>
  </si>
  <si>
    <t>5752508915</t>
  </si>
  <si>
    <t>227</t>
  </si>
  <si>
    <t>0000002/26PAS</t>
  </si>
  <si>
    <t>FC0013841926</t>
  </si>
  <si>
    <t>8101002692</t>
  </si>
  <si>
    <t>5752624816</t>
  </si>
  <si>
    <t>PAE0014506</t>
  </si>
  <si>
    <t>5752403100</t>
  </si>
  <si>
    <t>1/PA</t>
  </si>
  <si>
    <t>2026/24/0000130</t>
  </si>
  <si>
    <t>Y00053</t>
  </si>
  <si>
    <t>310004324694</t>
  </si>
  <si>
    <t>5752366951</t>
  </si>
  <si>
    <t>5752388503</t>
  </si>
  <si>
    <t>5752409426</t>
  </si>
  <si>
    <t>5752372481</t>
  </si>
  <si>
    <t>9</t>
  </si>
  <si>
    <t>29348940</t>
  </si>
  <si>
    <t>77/01</t>
  </si>
  <si>
    <t>5752404784</t>
  </si>
  <si>
    <t>0000043/25PAS</t>
  </si>
  <si>
    <t>6001171116</t>
  </si>
  <si>
    <t>000000900006096T</t>
  </si>
  <si>
    <t>BOP26-0025046</t>
  </si>
  <si>
    <t>2026/353/PSM</t>
  </si>
  <si>
    <t>2026/354/PSM</t>
  </si>
  <si>
    <t>0000006</t>
  </si>
  <si>
    <t>012L2026V1A00000100</t>
  </si>
  <si>
    <t>2202-2026-FD</t>
  </si>
  <si>
    <t>66/001</t>
  </si>
  <si>
    <t>22/01</t>
  </si>
  <si>
    <t>5752459866</t>
  </si>
  <si>
    <t>SPA/0000006</t>
  </si>
  <si>
    <t>FPA-2026-56</t>
  </si>
  <si>
    <t>5752451397</t>
  </si>
  <si>
    <t>2026-SE401-0000107</t>
  </si>
  <si>
    <t>012L2026V1A00000091</t>
  </si>
  <si>
    <t>012L2026V1A00000090</t>
  </si>
  <si>
    <t>39</t>
  </si>
  <si>
    <t>012L2026V1A00000017</t>
  </si>
  <si>
    <t>2026/24/0000031</t>
  </si>
  <si>
    <t>712501138994</t>
  </si>
  <si>
    <t>5752405229</t>
  </si>
  <si>
    <t>5752589126</t>
  </si>
  <si>
    <t>5752480060</t>
  </si>
  <si>
    <t>5752378222</t>
  </si>
  <si>
    <t>129</t>
  </si>
  <si>
    <t>0000009000015305</t>
  </si>
  <si>
    <t>FE000072</t>
  </si>
  <si>
    <t>61826/5</t>
  </si>
  <si>
    <t>5752524866</t>
  </si>
  <si>
    <t>5752505944</t>
  </si>
  <si>
    <t>1031</t>
  </si>
  <si>
    <t>5752503965</t>
  </si>
  <si>
    <t>5752507236</t>
  </si>
  <si>
    <t>5752593863</t>
  </si>
  <si>
    <t>2026/24/0000140</t>
  </si>
  <si>
    <t>3481/PA</t>
  </si>
  <si>
    <t>VPA26-0008</t>
  </si>
  <si>
    <t>2026/24/0000050</t>
  </si>
  <si>
    <t>6631104929</t>
  </si>
  <si>
    <t>5752433361</t>
  </si>
  <si>
    <t>5752599226</t>
  </si>
  <si>
    <t>5752617650</t>
  </si>
  <si>
    <t>000024/0C8</t>
  </si>
  <si>
    <t>2026/24/0000049</t>
  </si>
  <si>
    <t>V26182308</t>
  </si>
  <si>
    <t>5752585104</t>
  </si>
  <si>
    <t>FT/PAM/V4/0000027</t>
  </si>
  <si>
    <t>2026/24/0000136</t>
  </si>
  <si>
    <t>012L2026V1A00000074</t>
  </si>
  <si>
    <t>5752621112</t>
  </si>
  <si>
    <t>5752631665</t>
  </si>
  <si>
    <t>5752627626</t>
  </si>
  <si>
    <t>5752565951</t>
  </si>
  <si>
    <t>46/PA</t>
  </si>
  <si>
    <t>6631102665</t>
  </si>
  <si>
    <t>IT6XUX7ABEI</t>
  </si>
  <si>
    <t>481</t>
  </si>
  <si>
    <t>79/PA/2026</t>
  </si>
  <si>
    <t>2026/24/0000057</t>
  </si>
  <si>
    <t>00241/PA</t>
  </si>
  <si>
    <t>012L2026V1A00000101</t>
  </si>
  <si>
    <t>5752621646</t>
  </si>
  <si>
    <t>5752430598</t>
  </si>
  <si>
    <t>94/E</t>
  </si>
  <si>
    <t>00000000278</t>
  </si>
  <si>
    <t>17</t>
  </si>
  <si>
    <t>110</t>
  </si>
  <si>
    <t>3020037373</t>
  </si>
  <si>
    <t>FATTPA 3_25</t>
  </si>
  <si>
    <t>1/112</t>
  </si>
  <si>
    <t>1/130</t>
  </si>
  <si>
    <t>FPA 5/25</t>
  </si>
  <si>
    <t>FT/PAM/V4/0000048</t>
  </si>
  <si>
    <t>FC0012978846</t>
  </si>
  <si>
    <t>FVL199</t>
  </si>
  <si>
    <t>1/129</t>
  </si>
  <si>
    <t>2/5</t>
  </si>
  <si>
    <t>5752573575</t>
  </si>
  <si>
    <t>310004413803</t>
  </si>
  <si>
    <t>RI2500054268</t>
  </si>
  <si>
    <t>VPA26-0007</t>
  </si>
  <si>
    <t>712600133926</t>
  </si>
  <si>
    <t>012L2026V1A00000023</t>
  </si>
  <si>
    <t>5752448895</t>
  </si>
  <si>
    <t>5752403021</t>
  </si>
  <si>
    <t>5752577482</t>
  </si>
  <si>
    <t>FC0013271444</t>
  </si>
  <si>
    <t>2026/24/0000134</t>
  </si>
  <si>
    <t>286</t>
  </si>
  <si>
    <t>2026/24/0000124</t>
  </si>
  <si>
    <t>FC0013637050</t>
  </si>
  <si>
    <t>2026/24/0000035</t>
  </si>
  <si>
    <t>5752515953</t>
  </si>
  <si>
    <t>5752534241</t>
  </si>
  <si>
    <t>FT/PAM/V4/0000114</t>
  </si>
  <si>
    <t>2026/24/0000110</t>
  </si>
  <si>
    <t>320070403</t>
  </si>
  <si>
    <t>BBVFLP00000352</t>
  </si>
  <si>
    <t>012L2026V1A00000120</t>
  </si>
  <si>
    <t>FC0013858670</t>
  </si>
  <si>
    <t>8131002796</t>
  </si>
  <si>
    <t>012L2026V1A00000076</t>
  </si>
  <si>
    <t>012L2026V1A00000048</t>
  </si>
  <si>
    <t>11/00</t>
  </si>
  <si>
    <t>IT6Y8PEABEI</t>
  </si>
  <si>
    <t>29348563</t>
  </si>
  <si>
    <t>5752470992</t>
  </si>
  <si>
    <t>5752384332</t>
  </si>
  <si>
    <t>2026/24/0000148</t>
  </si>
  <si>
    <t>5752391146</t>
  </si>
  <si>
    <t>5752372339</t>
  </si>
  <si>
    <t>5752373223</t>
  </si>
  <si>
    <t>324</t>
  </si>
  <si>
    <t>5752543176</t>
  </si>
  <si>
    <t>29</t>
  </si>
  <si>
    <t>000000900001772D</t>
  </si>
  <si>
    <t>5752509335</t>
  </si>
  <si>
    <t>FC0012979532</t>
  </si>
  <si>
    <t>600008188653</t>
  </si>
  <si>
    <t>600008188656</t>
  </si>
  <si>
    <t>5752556465</t>
  </si>
  <si>
    <t>5752496344</t>
  </si>
  <si>
    <t>2/1/4</t>
  </si>
  <si>
    <t>5752380816</t>
  </si>
  <si>
    <t>130</t>
  </si>
  <si>
    <t>620001527565</t>
  </si>
  <si>
    <t>5752428562</t>
  </si>
  <si>
    <t>2026/24/0000030</t>
  </si>
  <si>
    <t>5752596227</t>
  </si>
  <si>
    <t>FC0013360527</t>
  </si>
  <si>
    <t>005407964885</t>
  </si>
  <si>
    <t>5752495288</t>
  </si>
  <si>
    <t>04202600000821</t>
  </si>
  <si>
    <t>5752481153</t>
  </si>
  <si>
    <t>5752619808</t>
  </si>
  <si>
    <t>5752468718</t>
  </si>
  <si>
    <t>5752566794</t>
  </si>
  <si>
    <t>5752634867</t>
  </si>
  <si>
    <t>271</t>
  </si>
  <si>
    <t>FPA 12/25</t>
  </si>
  <si>
    <t>8101002995</t>
  </si>
  <si>
    <t>012L2026V1A00000042</t>
  </si>
  <si>
    <t>012L2026V1A00000014</t>
  </si>
  <si>
    <t>005414715813</t>
  </si>
  <si>
    <t>012L2026V1A00000036</t>
  </si>
  <si>
    <t>0000006/26PAS</t>
  </si>
  <si>
    <t>FC0013720665</t>
  </si>
  <si>
    <t>1348</t>
  </si>
  <si>
    <t>5752526766</t>
  </si>
  <si>
    <t>19/PA</t>
  </si>
  <si>
    <t>2026/24/0000153</t>
  </si>
  <si>
    <t>005440104279</t>
  </si>
  <si>
    <t>5752441606</t>
  </si>
  <si>
    <t>747</t>
  </si>
  <si>
    <t>7/03-2026</t>
  </si>
  <si>
    <t>29028223</t>
  </si>
  <si>
    <t>MPD-00016</t>
  </si>
  <si>
    <t>FC0012979533</t>
  </si>
  <si>
    <t>26-0003493</t>
  </si>
  <si>
    <t>BOP26-0025045</t>
  </si>
  <si>
    <t>0000005/26PAS</t>
  </si>
  <si>
    <t>5752395077</t>
  </si>
  <si>
    <t>012L2026V1A00000026</t>
  </si>
  <si>
    <t>1000261500001562</t>
  </si>
  <si>
    <t>5/PA</t>
  </si>
  <si>
    <t>5752469957</t>
  </si>
  <si>
    <t>2026/24/0000051</t>
  </si>
  <si>
    <t>2026/24/0000142</t>
  </si>
  <si>
    <t>2026/24/0000135</t>
  </si>
  <si>
    <t>5752420524</t>
  </si>
  <si>
    <t>5752383450</t>
  </si>
  <si>
    <t>5752457174</t>
  </si>
  <si>
    <t>2026/24/0000069</t>
  </si>
  <si>
    <t>5752488874</t>
  </si>
  <si>
    <t>PA/5</t>
  </si>
  <si>
    <t>2025/1605/PSM</t>
  </si>
  <si>
    <t>310004408660</t>
  </si>
  <si>
    <t>5752508916</t>
  </si>
  <si>
    <t>2026/24/0000055</t>
  </si>
  <si>
    <t>IT61L90DABEI</t>
  </si>
  <si>
    <t>5752598340</t>
  </si>
  <si>
    <t>005440104278</t>
  </si>
  <si>
    <t>2026/24/0000039</t>
  </si>
  <si>
    <t>5752624104</t>
  </si>
  <si>
    <t>012L2026V1A00000083</t>
  </si>
  <si>
    <t>FC0013126411</t>
  </si>
  <si>
    <t>FT0013418991</t>
  </si>
  <si>
    <t>005431929064</t>
  </si>
  <si>
    <t>5752554615</t>
  </si>
  <si>
    <t>5752558223</t>
  </si>
  <si>
    <t>FC0012979017</t>
  </si>
  <si>
    <t>012L2026V1A00000098</t>
  </si>
  <si>
    <t>5752558546</t>
  </si>
  <si>
    <t>5752498230</t>
  </si>
  <si>
    <t>5752422544</t>
  </si>
  <si>
    <t>5752451124</t>
  </si>
  <si>
    <t>5752475386</t>
  </si>
  <si>
    <t>8101000766</t>
  </si>
  <si>
    <t>5752431850</t>
  </si>
  <si>
    <t>5752476778</t>
  </si>
  <si>
    <t>5752423143</t>
  </si>
  <si>
    <t>5752430531</t>
  </si>
  <si>
    <t>589/A/2026</t>
  </si>
  <si>
    <t>5752537617</t>
  </si>
  <si>
    <t>5752487941</t>
  </si>
  <si>
    <t>5260005896</t>
  </si>
  <si>
    <t>29537569</t>
  </si>
  <si>
    <t>000141/3</t>
  </si>
  <si>
    <t>012L2026V1A00000024</t>
  </si>
  <si>
    <t>012L2026V1A00000029</t>
  </si>
  <si>
    <t>2650</t>
  </si>
  <si>
    <t>2026/492/PSM</t>
  </si>
  <si>
    <t>5752406823</t>
  </si>
  <si>
    <t>5752399084</t>
  </si>
  <si>
    <t>5752371541</t>
  </si>
  <si>
    <t>2026/24/0000027</t>
  </si>
  <si>
    <t>5752528389</t>
  </si>
  <si>
    <t>261730 /FV</t>
  </si>
  <si>
    <t>FC0013472823</t>
  </si>
  <si>
    <t>04/6</t>
  </si>
  <si>
    <t>IT6R3VTABEI</t>
  </si>
  <si>
    <t>5752429634</t>
  </si>
  <si>
    <t>FC0013130333</t>
  </si>
  <si>
    <t>5752562238</t>
  </si>
  <si>
    <t>5752508734</t>
  </si>
  <si>
    <t>2026/24/0000129</t>
  </si>
  <si>
    <t>5752557363</t>
  </si>
  <si>
    <t>000000900007700D</t>
  </si>
  <si>
    <t>2026/24/0000040</t>
  </si>
  <si>
    <t>10PA</t>
  </si>
  <si>
    <t>000059</t>
  </si>
  <si>
    <t>2026-SE401-0000180</t>
  </si>
  <si>
    <t>5752394586</t>
  </si>
  <si>
    <t>5752466996</t>
  </si>
  <si>
    <t>000000900009226T</t>
  </si>
  <si>
    <t>6001036314</t>
  </si>
  <si>
    <t>28</t>
  </si>
  <si>
    <t>141</t>
  </si>
  <si>
    <t>351</t>
  </si>
  <si>
    <t>6631105606</t>
  </si>
  <si>
    <t>5752406562</t>
  </si>
  <si>
    <t>MPD-00024</t>
  </si>
  <si>
    <t>A-24</t>
  </si>
  <si>
    <t>5752495376</t>
  </si>
  <si>
    <t>0000007/26PAS</t>
  </si>
  <si>
    <t>012L2026V1A00000018</t>
  </si>
  <si>
    <t>012L2026V1A00000044</t>
  </si>
  <si>
    <t>5752448095</t>
  </si>
  <si>
    <t>012L2026V1A00000102</t>
  </si>
  <si>
    <t>Y00055</t>
  </si>
  <si>
    <t>2026/24/0000143</t>
  </si>
  <si>
    <t>5752422540</t>
  </si>
  <si>
    <t>5752423282</t>
  </si>
  <si>
    <t>2026/237/PSM</t>
  </si>
  <si>
    <t>6</t>
  </si>
  <si>
    <t>80/001</t>
  </si>
  <si>
    <t>5752380411</t>
  </si>
  <si>
    <t>5752508911</t>
  </si>
  <si>
    <t>6 / SP</t>
  </si>
  <si>
    <t>600008111787</t>
  </si>
  <si>
    <t>28760</t>
  </si>
  <si>
    <t>5752554830</t>
  </si>
  <si>
    <t>5752451196</t>
  </si>
  <si>
    <t>30506707</t>
  </si>
  <si>
    <t>PA/6</t>
  </si>
  <si>
    <t>2026/24/0000045</t>
  </si>
  <si>
    <t>2026/24/0000119</t>
  </si>
  <si>
    <t>9117003923</t>
  </si>
  <si>
    <t>5752588111</t>
  </si>
  <si>
    <t>6001504912</t>
  </si>
  <si>
    <t>5752396411</t>
  </si>
  <si>
    <t>383136/5</t>
  </si>
  <si>
    <t>5752474330</t>
  </si>
  <si>
    <t>5/382</t>
  </si>
  <si>
    <t>2026/24/0000068</t>
  </si>
  <si>
    <t>5752462834</t>
  </si>
  <si>
    <t>4PA</t>
  </si>
  <si>
    <t>712600133928</t>
  </si>
  <si>
    <t>5752527088</t>
  </si>
  <si>
    <t>5752404490</t>
  </si>
  <si>
    <t>5752423903</t>
  </si>
  <si>
    <t>FC0013473535</t>
  </si>
  <si>
    <t>BOP26-0025043</t>
  </si>
  <si>
    <t>N46037</t>
  </si>
  <si>
    <t>5752584369</t>
  </si>
  <si>
    <t>FT0013432053</t>
  </si>
  <si>
    <t>3020037372</t>
  </si>
  <si>
    <t>5752451285</t>
  </si>
  <si>
    <t>5752588478</t>
  </si>
  <si>
    <t>2026/24/0000058</t>
  </si>
  <si>
    <t>012L2026V1A00000030</t>
  </si>
  <si>
    <t>11/PA</t>
  </si>
  <si>
    <t>5752538777</t>
  </si>
  <si>
    <t>5752419448</t>
  </si>
  <si>
    <t>5752555831</t>
  </si>
  <si>
    <t>BOP26-0025048</t>
  </si>
  <si>
    <t>5752560753</t>
  </si>
  <si>
    <t>168</t>
  </si>
  <si>
    <t>IT6U076ABEI</t>
  </si>
  <si>
    <t>5752454476</t>
  </si>
  <si>
    <t>2/8</t>
  </si>
  <si>
    <t>8131012034</t>
  </si>
  <si>
    <t>5752427133</t>
  </si>
  <si>
    <t>8101008316</t>
  </si>
  <si>
    <t>29153430</t>
  </si>
  <si>
    <t>5752477060</t>
  </si>
  <si>
    <t>2026/24/0000029</t>
  </si>
  <si>
    <t>5752523973</t>
  </si>
  <si>
    <t>012L2026V1A00000092</t>
  </si>
  <si>
    <t>012L2026V1A00000099</t>
  </si>
  <si>
    <t>5752452072</t>
  </si>
  <si>
    <t>SPA/0000010</t>
  </si>
  <si>
    <t>FT/PAM/V4/0000188</t>
  </si>
  <si>
    <t>1654</t>
  </si>
  <si>
    <t>5752406296</t>
  </si>
  <si>
    <t>5752549419</t>
  </si>
  <si>
    <t>000052</t>
  </si>
  <si>
    <t>BOP26-0025044</t>
  </si>
  <si>
    <t>99</t>
  </si>
  <si>
    <t>2026/24/0000036</t>
  </si>
  <si>
    <t>239/01</t>
  </si>
  <si>
    <t>012L2026V1A00000013</t>
  </si>
  <si>
    <t>012L2026V1A00000009</t>
  </si>
  <si>
    <t>012L2026V1A00000032</t>
  </si>
  <si>
    <t>0075064701</t>
  </si>
  <si>
    <t>012L2026V1A00000110</t>
  </si>
  <si>
    <t>002934-0C0</t>
  </si>
  <si>
    <t>1483541885</t>
  </si>
  <si>
    <t>712600033521</t>
  </si>
  <si>
    <t>89\E</t>
  </si>
  <si>
    <t>5752559863</t>
  </si>
  <si>
    <t>5752535314</t>
  </si>
  <si>
    <t>FC0013274628</t>
  </si>
  <si>
    <t>FC0013129638</t>
  </si>
  <si>
    <t>352</t>
  </si>
  <si>
    <t>48</t>
  </si>
  <si>
    <t>2026/24/0000121</t>
  </si>
  <si>
    <t>LVT454/2025</t>
  </si>
  <si>
    <t>5752430004</t>
  </si>
  <si>
    <t>2026028436</t>
  </si>
  <si>
    <t>000025/0C8</t>
  </si>
  <si>
    <t>5752465124</t>
  </si>
  <si>
    <t>FVL127</t>
  </si>
  <si>
    <t>000014/02</t>
  </si>
  <si>
    <t>3020008858</t>
  </si>
  <si>
    <t>012L2026V1A00000047</t>
  </si>
  <si>
    <t>00000000594</t>
  </si>
  <si>
    <t>712600133929</t>
  </si>
  <si>
    <t>6626003123</t>
  </si>
  <si>
    <t>04/E</t>
  </si>
  <si>
    <t>5752477026</t>
  </si>
  <si>
    <t>5752462954</t>
  </si>
  <si>
    <t>5752556193</t>
  </si>
  <si>
    <t>5752454337</t>
  </si>
  <si>
    <t>5752494425</t>
  </si>
  <si>
    <t>5752374190</t>
  </si>
  <si>
    <t>IT6DYRSABEI</t>
  </si>
  <si>
    <t>8101008314</t>
  </si>
  <si>
    <t>600008111784</t>
  </si>
  <si>
    <t>600008111789</t>
  </si>
  <si>
    <t>2026/24/0000047</t>
  </si>
  <si>
    <t>5752515522</t>
  </si>
  <si>
    <t>012L2026V1A00000041</t>
  </si>
  <si>
    <t>012L2026V1A00000043</t>
  </si>
  <si>
    <t>5752508913</t>
  </si>
  <si>
    <t>5752530269</t>
  </si>
  <si>
    <t>5752373859</t>
  </si>
  <si>
    <t>5752628228</t>
  </si>
  <si>
    <t>005407964886</t>
  </si>
  <si>
    <t>5752474782</t>
  </si>
  <si>
    <t>139</t>
  </si>
  <si>
    <t>5752414409</t>
  </si>
  <si>
    <t>2026028434</t>
  </si>
  <si>
    <t>IT6E1UXABEI</t>
  </si>
  <si>
    <t>04/5</t>
  </si>
  <si>
    <t>5752373745</t>
  </si>
  <si>
    <t>012L2026V1A00000005</t>
  </si>
  <si>
    <t>2809-2026-FD</t>
  </si>
  <si>
    <t>1252/PA</t>
  </si>
  <si>
    <t>FATT/2026/00039</t>
  </si>
  <si>
    <t>5752495375</t>
  </si>
  <si>
    <t>5752533421</t>
  </si>
  <si>
    <t>5752504954</t>
  </si>
  <si>
    <t>005414715812</t>
  </si>
  <si>
    <t>712501138995</t>
  </si>
  <si>
    <t>8101009068</t>
  </si>
  <si>
    <t>N44860</t>
  </si>
  <si>
    <t>1030</t>
  </si>
  <si>
    <t>2026/24/0000024</t>
  </si>
  <si>
    <t>1035</t>
  </si>
  <si>
    <t>5752425800</t>
  </si>
  <si>
    <t>29279293</t>
  </si>
  <si>
    <t>FC0013275347</t>
  </si>
  <si>
    <t>5752401643</t>
  </si>
  <si>
    <t>FPA2/2026</t>
  </si>
  <si>
    <t>5752568036</t>
  </si>
  <si>
    <t>25P00027</t>
  </si>
  <si>
    <t>974/PA</t>
  </si>
  <si>
    <t>PAE0047644</t>
  </si>
  <si>
    <t>5752409085</t>
  </si>
  <si>
    <t>2026/24/0000034</t>
  </si>
  <si>
    <t>620001527566</t>
  </si>
  <si>
    <t>1/5064</t>
  </si>
  <si>
    <t>FC0013473536</t>
  </si>
  <si>
    <t>IT61IFSBABEI</t>
  </si>
  <si>
    <t>5752509467</t>
  </si>
  <si>
    <t>5752528833</t>
  </si>
  <si>
    <t>2917</t>
  </si>
  <si>
    <t>3020014872</t>
  </si>
  <si>
    <t>N47482</t>
  </si>
  <si>
    <t>2026_27_37</t>
  </si>
  <si>
    <t>2026/24/0000053</t>
  </si>
  <si>
    <t>712600357955</t>
  </si>
  <si>
    <t>5752366913</t>
  </si>
  <si>
    <t>V01-26000305</t>
  </si>
  <si>
    <t>AS00895442</t>
  </si>
  <si>
    <t>14/001</t>
  </si>
  <si>
    <t>2/6</t>
  </si>
  <si>
    <t>5752439216</t>
  </si>
  <si>
    <t>191</t>
  </si>
  <si>
    <t>417/PA/2025</t>
  </si>
  <si>
    <t>119-00</t>
  </si>
  <si>
    <t>342/PA</t>
  </si>
  <si>
    <t>FT/PAM/V4/0000090</t>
  </si>
  <si>
    <t>0002156748</t>
  </si>
  <si>
    <t>2026-SE401-0000105</t>
  </si>
  <si>
    <t>5752468850</t>
  </si>
  <si>
    <t>5752470496</t>
  </si>
  <si>
    <t>2026/24/0000071</t>
  </si>
  <si>
    <t>6200-2025-FD</t>
  </si>
  <si>
    <t>FPA-2025-281</t>
  </si>
  <si>
    <t>01368/FE</t>
  </si>
  <si>
    <t>FC0012978835</t>
  </si>
  <si>
    <t>8/001</t>
  </si>
  <si>
    <t>FC0013835477</t>
  </si>
  <si>
    <t>FC0013066505</t>
  </si>
  <si>
    <t>000000900013763D</t>
  </si>
  <si>
    <t>8101003806</t>
  </si>
  <si>
    <t>810002328191</t>
  </si>
  <si>
    <t>124/FE</t>
  </si>
  <si>
    <t>5752486435</t>
  </si>
  <si>
    <t>5752595132</t>
  </si>
  <si>
    <t>2026/24/0000149</t>
  </si>
  <si>
    <t>5752508812</t>
  </si>
  <si>
    <t>5752378792</t>
  </si>
  <si>
    <t>5752491585</t>
  </si>
  <si>
    <t>5752596040</t>
  </si>
  <si>
    <t>0125000375</t>
  </si>
  <si>
    <t>IT61DRBNABEI</t>
  </si>
  <si>
    <t>2026/24/0000133</t>
  </si>
  <si>
    <t>FATTPA 17_26</t>
  </si>
  <si>
    <t>E-5</t>
  </si>
  <si>
    <t>144</t>
  </si>
  <si>
    <t>5752371039</t>
  </si>
  <si>
    <t>642/PA</t>
  </si>
  <si>
    <t>5752435534</t>
  </si>
  <si>
    <t>IT6TCJ1ABEI</t>
  </si>
  <si>
    <t>000012/PA</t>
  </si>
  <si>
    <t>012L2026V1A00000106</t>
  </si>
  <si>
    <t>5752607608</t>
  </si>
  <si>
    <t>2026-SE401-0000114</t>
  </si>
  <si>
    <t>5752402581</t>
  </si>
  <si>
    <t>1490/25</t>
  </si>
  <si>
    <t>20</t>
  </si>
  <si>
    <t>5752403101</t>
  </si>
  <si>
    <t>5752599223</t>
  </si>
  <si>
    <t>4/01</t>
  </si>
  <si>
    <t>310004413801</t>
  </si>
  <si>
    <t>5752585987</t>
  </si>
  <si>
    <t>5752478153</t>
  </si>
  <si>
    <t>2026/VP/00004</t>
  </si>
  <si>
    <t>MPD-00020</t>
  </si>
  <si>
    <t>5752473953</t>
  </si>
  <si>
    <t>MPD-00025</t>
  </si>
  <si>
    <t>132</t>
  </si>
  <si>
    <t>FT/PAM/V4/0000080</t>
  </si>
  <si>
    <t>012L2026V1A00000084</t>
  </si>
  <si>
    <t>2026/24/0000070</t>
  </si>
  <si>
    <t>2026/24/0000060</t>
  </si>
  <si>
    <t>6203045</t>
  </si>
  <si>
    <t>8131001687</t>
  </si>
  <si>
    <t>MPD-00026</t>
  </si>
  <si>
    <t>5752585099</t>
  </si>
  <si>
    <t>2026003926</t>
  </si>
  <si>
    <t>8101000768</t>
  </si>
  <si>
    <t>2026/24/0000138</t>
  </si>
  <si>
    <t>29476785</t>
  </si>
  <si>
    <t>00000048/11/2025</t>
  </si>
  <si>
    <t>9117000299</t>
  </si>
  <si>
    <t>2026/24/0000062</t>
  </si>
  <si>
    <t>5752451870</t>
  </si>
  <si>
    <t>9/001</t>
  </si>
  <si>
    <t>2026/24/0000067</t>
  </si>
  <si>
    <t>600008188655</t>
  </si>
  <si>
    <t>6626007727</t>
  </si>
  <si>
    <t>3020014873</t>
  </si>
  <si>
    <t>2026-V-VE2-761</t>
  </si>
  <si>
    <t>5752417349</t>
  </si>
  <si>
    <t>FC0013637049</t>
  </si>
  <si>
    <t>5752528032</t>
  </si>
  <si>
    <t>2918</t>
  </si>
  <si>
    <t>000015/PA</t>
  </si>
  <si>
    <t>FC0013808305</t>
  </si>
  <si>
    <t>5752386791</t>
  </si>
  <si>
    <t>5752499376</t>
  </si>
  <si>
    <t>5752422645</t>
  </si>
  <si>
    <t>485</t>
  </si>
  <si>
    <t>1/246</t>
  </si>
  <si>
    <t>5752580275</t>
  </si>
  <si>
    <t>012L2026V1A00000086</t>
  </si>
  <si>
    <t>IQVF260079</t>
  </si>
  <si>
    <t>012L2026V1A00000071</t>
  </si>
  <si>
    <t>012L2026V1A00000087</t>
  </si>
  <si>
    <t>48PA</t>
  </si>
  <si>
    <t>005300255109</t>
  </si>
  <si>
    <t>53/PA/2026</t>
  </si>
  <si>
    <t>8131001686</t>
  </si>
  <si>
    <t>5752486687</t>
  </si>
  <si>
    <t>000062</t>
  </si>
  <si>
    <t>6626001302</t>
  </si>
  <si>
    <t>5752498114</t>
  </si>
  <si>
    <t>5752404208</t>
  </si>
  <si>
    <t>810002293524</t>
  </si>
  <si>
    <t>IQVF260183</t>
  </si>
  <si>
    <t>5752607504</t>
  </si>
  <si>
    <t>5752624621</t>
  </si>
  <si>
    <t>5752428491</t>
  </si>
  <si>
    <t>5752439000</t>
  </si>
  <si>
    <t>IT61DQ5MABEI</t>
  </si>
  <si>
    <t>5752610581</t>
  </si>
  <si>
    <t>25-0033899</t>
  </si>
  <si>
    <t>1627</t>
  </si>
  <si>
    <t>5752599720</t>
  </si>
  <si>
    <t>5752625674</t>
  </si>
  <si>
    <t>5752508914</t>
  </si>
  <si>
    <t>F2026009</t>
  </si>
  <si>
    <t>142</t>
  </si>
  <si>
    <t>FC0013835479</t>
  </si>
  <si>
    <t>5752508912</t>
  </si>
  <si>
    <t>012L2026V1A00000089</t>
  </si>
  <si>
    <t>0000008/26PAS</t>
  </si>
  <si>
    <t>2026-FATPA-0000009</t>
  </si>
  <si>
    <t>2026 264</t>
  </si>
  <si>
    <t>5752421751</t>
  </si>
  <si>
    <t>FC0013473554</t>
  </si>
  <si>
    <t>31</t>
  </si>
  <si>
    <t>32</t>
  </si>
  <si>
    <t>6631100250</t>
  </si>
  <si>
    <t>5752496342</t>
  </si>
  <si>
    <t>012L2026V1A00000073</t>
  </si>
  <si>
    <t>5752478609</t>
  </si>
  <si>
    <t>2026/24/0000132</t>
  </si>
  <si>
    <t>5752513506</t>
  </si>
  <si>
    <t>PAE0006232</t>
  </si>
  <si>
    <t>84 (903)</t>
  </si>
  <si>
    <t>5752505804</t>
  </si>
  <si>
    <t>8101012011</t>
  </si>
  <si>
    <t>FC0012979549</t>
  </si>
  <si>
    <t>5752536475</t>
  </si>
  <si>
    <t>000056/E3</t>
  </si>
  <si>
    <t>012L2026V1A00000079</t>
  </si>
  <si>
    <t>6/01</t>
  </si>
  <si>
    <t>5752451396</t>
  </si>
  <si>
    <t>6 PA</t>
  </si>
  <si>
    <t>26CR-000035</t>
  </si>
  <si>
    <t>5752391280</t>
  </si>
  <si>
    <t>6001430375</t>
  </si>
  <si>
    <t>F920</t>
  </si>
  <si>
    <t>1/1522</t>
  </si>
  <si>
    <t>5752375856</t>
  </si>
  <si>
    <t>C_015202699FPA0002</t>
  </si>
  <si>
    <t>5752590810</t>
  </si>
  <si>
    <t>2026/24/0000043</t>
  </si>
  <si>
    <t>68</t>
  </si>
  <si>
    <t>17139</t>
  </si>
  <si>
    <t>562/FE</t>
  </si>
  <si>
    <t>5926014240</t>
  </si>
  <si>
    <t>0002106595</t>
  </si>
  <si>
    <t>5752431029</t>
  </si>
  <si>
    <t>38</t>
  </si>
  <si>
    <t>5752468875</t>
  </si>
  <si>
    <t>5752441836</t>
  </si>
  <si>
    <t>606/A/2026</t>
  </si>
  <si>
    <t>35</t>
  </si>
  <si>
    <t>005431929061</t>
  </si>
  <si>
    <t>000049-0C0</t>
  </si>
  <si>
    <t>1 PA</t>
  </si>
  <si>
    <t>2026/24/0000026</t>
  </si>
  <si>
    <t>5752529986</t>
  </si>
  <si>
    <t>1570</t>
  </si>
  <si>
    <t>5752508733</t>
  </si>
  <si>
    <t>2026/238/PSM</t>
  </si>
  <si>
    <t>A-28</t>
  </si>
  <si>
    <t>012L2026V1A00000020</t>
  </si>
  <si>
    <t>012L2026V1A00000022</t>
  </si>
  <si>
    <t>N49319</t>
  </si>
  <si>
    <t>2026/24/0000151</t>
  </si>
  <si>
    <t>265</t>
  </si>
  <si>
    <t>5752601023</t>
  </si>
  <si>
    <t>28 PA</t>
  </si>
  <si>
    <t>5752495531</t>
  </si>
  <si>
    <t>5752430166</t>
  </si>
  <si>
    <t>225/03/2026</t>
  </si>
  <si>
    <t>5752519860</t>
  </si>
  <si>
    <t>5752629234</t>
  </si>
  <si>
    <t>134/R</t>
  </si>
  <si>
    <t>712501138993</t>
  </si>
  <si>
    <t>620001509649</t>
  </si>
  <si>
    <t>56/C</t>
  </si>
  <si>
    <t>FC0013275331</t>
  </si>
  <si>
    <t>005424651128</t>
  </si>
  <si>
    <t>5752452259</t>
  </si>
  <si>
    <t>012L2026V1A00000094</t>
  </si>
  <si>
    <t>004</t>
  </si>
  <si>
    <t>109</t>
  </si>
  <si>
    <t>5752430915</t>
  </si>
  <si>
    <t>44</t>
  </si>
  <si>
    <t>2026/24/0000137</t>
  </si>
  <si>
    <t>5752533115</t>
  </si>
  <si>
    <t>5752621952</t>
  </si>
  <si>
    <t>5752451632</t>
  </si>
  <si>
    <t>5752585277</t>
  </si>
  <si>
    <t>5752605209</t>
  </si>
  <si>
    <t>1/431</t>
  </si>
  <si>
    <t>5752628672</t>
  </si>
  <si>
    <t>005300186403</t>
  </si>
  <si>
    <t>5752510251</t>
  </si>
  <si>
    <t>383137/5</t>
  </si>
  <si>
    <t>012L2026V1A00000072</t>
  </si>
  <si>
    <t>266</t>
  </si>
  <si>
    <t>0/214</t>
  </si>
  <si>
    <t>5752534163</t>
  </si>
  <si>
    <t>3020007338</t>
  </si>
  <si>
    <t>5752456655</t>
  </si>
  <si>
    <t>00112/FE</t>
  </si>
  <si>
    <t>6631103195</t>
  </si>
  <si>
    <t>012L2026V1A00000049</t>
  </si>
  <si>
    <t>012L2026V1A00000004</t>
  </si>
  <si>
    <t>2600002</t>
  </si>
  <si>
    <t>3260369013</t>
  </si>
  <si>
    <t>00183/PA</t>
  </si>
  <si>
    <t>1/219</t>
  </si>
  <si>
    <t>34-710000-2026-FT</t>
  </si>
  <si>
    <t>5752622886</t>
  </si>
  <si>
    <t>2026-SE401-0000103</t>
  </si>
  <si>
    <t>003051</t>
  </si>
  <si>
    <t>2026/24/0000147</t>
  </si>
  <si>
    <t>V26134234</t>
  </si>
  <si>
    <t>5752403390</t>
  </si>
  <si>
    <t>29028339</t>
  </si>
  <si>
    <t>5752455017</t>
  </si>
  <si>
    <t>IT6BRN5ABEI</t>
  </si>
  <si>
    <t>MPD-00010</t>
  </si>
  <si>
    <t>5752455348</t>
  </si>
  <si>
    <t>411/R</t>
  </si>
  <si>
    <t>600008229203</t>
  </si>
  <si>
    <t>600008229207</t>
  </si>
  <si>
    <t>19/FE</t>
  </si>
  <si>
    <t>320011658</t>
  </si>
  <si>
    <t>29153545</t>
  </si>
  <si>
    <t>712501138991</t>
  </si>
  <si>
    <t>5752498428</t>
  </si>
  <si>
    <t>9117005638</t>
  </si>
  <si>
    <t>2026/24/0000144</t>
  </si>
  <si>
    <t>5752599366</t>
  </si>
  <si>
    <t>5752613650</t>
  </si>
  <si>
    <t>18479863</t>
  </si>
  <si>
    <t>RI2600016167</t>
  </si>
  <si>
    <t>297</t>
  </si>
  <si>
    <t>5752616836</t>
  </si>
  <si>
    <t>5752451130</t>
  </si>
  <si>
    <t>600008188650</t>
  </si>
  <si>
    <t>5752532427</t>
  </si>
  <si>
    <t>3368</t>
  </si>
  <si>
    <t>5752532089</t>
  </si>
  <si>
    <t>012L2026V1A00000080</t>
  </si>
  <si>
    <t>2026/24/0000111</t>
  </si>
  <si>
    <t>2026/24/0000139</t>
  </si>
  <si>
    <t>5752562215</t>
  </si>
  <si>
    <t>29095006</t>
  </si>
  <si>
    <t>5752385339</t>
  </si>
  <si>
    <t>5752602330</t>
  </si>
  <si>
    <t>2026/24/0000145</t>
  </si>
  <si>
    <t>2026/24/0000141</t>
  </si>
  <si>
    <t>5752499833</t>
  </si>
  <si>
    <t>012L2026V1A00000008</t>
  </si>
  <si>
    <t>1/66</t>
  </si>
  <si>
    <t>Y00054</t>
  </si>
  <si>
    <t>5752561944</t>
  </si>
  <si>
    <t>5752534297</t>
  </si>
  <si>
    <t>000057/E3</t>
  </si>
  <si>
    <t>5752495069</t>
  </si>
  <si>
    <t>5752444535</t>
  </si>
  <si>
    <t>RI2600002216</t>
  </si>
  <si>
    <t>5752424098</t>
  </si>
  <si>
    <t>33</t>
  </si>
  <si>
    <t>712600235440</t>
  </si>
  <si>
    <t>2026-SE401-0000104</t>
  </si>
  <si>
    <t>1655</t>
  </si>
  <si>
    <t>8101003350</t>
  </si>
  <si>
    <t>5752403024</t>
  </si>
  <si>
    <t>5752381802</t>
  </si>
  <si>
    <t>6625038265</t>
  </si>
  <si>
    <t>5752456162</t>
  </si>
  <si>
    <t>BOP26-0128799</t>
  </si>
  <si>
    <t>14/01</t>
  </si>
  <si>
    <t>2/002</t>
  </si>
  <si>
    <t>712501138996</t>
  </si>
  <si>
    <t>447/PA/2025</t>
  </si>
  <si>
    <t>1456-2026-FD</t>
  </si>
  <si>
    <t>2026/24/0000066</t>
  </si>
  <si>
    <t>430/PA/2025</t>
  </si>
  <si>
    <t>8101003700</t>
  </si>
  <si>
    <t>000036/0C8</t>
  </si>
  <si>
    <t>1166-2026-FD</t>
  </si>
  <si>
    <t>310004413802</t>
  </si>
  <si>
    <t>FVI26-0016</t>
  </si>
  <si>
    <t>5752381431</t>
  </si>
  <si>
    <t>274/01</t>
  </si>
  <si>
    <t>002933-0C0</t>
  </si>
  <si>
    <t>187/PA</t>
  </si>
  <si>
    <t>657/00</t>
  </si>
  <si>
    <t>2026/24/0000042</t>
  </si>
  <si>
    <t>5752471127</t>
  </si>
  <si>
    <t>5752585190</t>
  </si>
  <si>
    <t>FP0013912392</t>
  </si>
  <si>
    <t>26-0003417</t>
  </si>
  <si>
    <t>SPA/0000034</t>
  </si>
  <si>
    <t>5752557130</t>
  </si>
  <si>
    <t>012L2026V1A00000078</t>
  </si>
  <si>
    <t>IT6JVSHABEI</t>
  </si>
  <si>
    <t>9117002986</t>
  </si>
  <si>
    <t>2026/24/0000033</t>
  </si>
  <si>
    <t>5752628559</t>
  </si>
  <si>
    <t>IT6WT9IABEI</t>
  </si>
  <si>
    <t>5752585440</t>
  </si>
  <si>
    <t>30433735</t>
  </si>
  <si>
    <t>000000900002171T</t>
  </si>
  <si>
    <t>310004413800</t>
  </si>
  <si>
    <t>2/001</t>
  </si>
  <si>
    <t>15</t>
  </si>
  <si>
    <t>2026/24/0000156</t>
  </si>
  <si>
    <t>640/A/2026</t>
  </si>
  <si>
    <t>2026/24/0000109</t>
  </si>
  <si>
    <t>SPA/0000002</t>
  </si>
  <si>
    <t>FATTPA 14_25</t>
  </si>
  <si>
    <t>0000001</t>
  </si>
  <si>
    <t>5752620913</t>
  </si>
  <si>
    <t>2026/117/PSM</t>
  </si>
  <si>
    <t>3020007339</t>
  </si>
  <si>
    <t>012L2026V1A00000114</t>
  </si>
  <si>
    <t>5752503139</t>
  </si>
  <si>
    <t>000060</t>
  </si>
  <si>
    <t>5752630800</t>
  </si>
  <si>
    <t>5752625749</t>
  </si>
  <si>
    <t>1766/31</t>
  </si>
  <si>
    <t>96</t>
  </si>
  <si>
    <t>5752375342</t>
  </si>
  <si>
    <t>5752393449</t>
  </si>
  <si>
    <t>1/1460</t>
  </si>
  <si>
    <t>FC0013862898</t>
  </si>
  <si>
    <t>5752444051</t>
  </si>
  <si>
    <t>5752395487</t>
  </si>
  <si>
    <t>12/03-2025</t>
  </si>
  <si>
    <t>5752554928</t>
  </si>
  <si>
    <t>5752381492</t>
  </si>
  <si>
    <t>FT/PAM/V4/0000047</t>
  </si>
  <si>
    <t>5752553463</t>
  </si>
  <si>
    <t>5752609347</t>
  </si>
  <si>
    <t>5752497731</t>
  </si>
  <si>
    <t>2/01</t>
  </si>
  <si>
    <t>458/PA</t>
  </si>
  <si>
    <t>106</t>
  </si>
  <si>
    <t>2026/24/0000120</t>
  </si>
  <si>
    <t>5752443088</t>
  </si>
  <si>
    <t>0000051</t>
  </si>
  <si>
    <t>FC0013633828</t>
  </si>
  <si>
    <t>5752494881</t>
  </si>
  <si>
    <t>5752424689</t>
  </si>
  <si>
    <t>5752474904</t>
  </si>
  <si>
    <t>FPA 10/2025</t>
  </si>
  <si>
    <t>5752451123</t>
  </si>
  <si>
    <t>584-2026-FD</t>
  </si>
  <si>
    <t>5752426728</t>
  </si>
  <si>
    <t>3020007373</t>
  </si>
  <si>
    <t>5752500050</t>
  </si>
  <si>
    <t>000055/E3</t>
  </si>
  <si>
    <t>5752563539</t>
  </si>
  <si>
    <t>242</t>
  </si>
  <si>
    <t>012L2026V1A00000121</t>
  </si>
  <si>
    <t>BOP26-0127727</t>
  </si>
  <si>
    <t>52</t>
  </si>
  <si>
    <t>5752507399</t>
  </si>
  <si>
    <t>5752474137</t>
  </si>
  <si>
    <t>FT0013597186</t>
  </si>
  <si>
    <t>012L2026V1A00000111</t>
  </si>
  <si>
    <t>FE000071</t>
  </si>
  <si>
    <t>012L2026V1A00000115</t>
  </si>
  <si>
    <t>000061</t>
  </si>
  <si>
    <t>FC0013472812</t>
  </si>
  <si>
    <t>5752629782</t>
  </si>
  <si>
    <t>000000900010757D</t>
  </si>
  <si>
    <t>IT61K4D4ABEI</t>
  </si>
  <si>
    <t>BOP26-0023963</t>
  </si>
  <si>
    <t>5752585106</t>
  </si>
  <si>
    <t>5752584563</t>
  </si>
  <si>
    <t>0031022914</t>
  </si>
  <si>
    <t>600008229206</t>
  </si>
  <si>
    <t>600008229201</t>
  </si>
  <si>
    <t>111/PA</t>
  </si>
  <si>
    <t>000000087800295P</t>
  </si>
  <si>
    <t>5752377483</t>
  </si>
  <si>
    <t>5752578653</t>
  </si>
  <si>
    <t>5752575511</t>
  </si>
  <si>
    <t>5752568861</t>
  </si>
  <si>
    <t>9117014883</t>
  </si>
  <si>
    <t>5752538380</t>
  </si>
  <si>
    <t>012L2026V1A00000117</t>
  </si>
  <si>
    <t>7PA</t>
  </si>
  <si>
    <t>2026/24/0000037</t>
  </si>
  <si>
    <t>38/FE</t>
  </si>
  <si>
    <t>1714-2026-FD</t>
  </si>
  <si>
    <t>5752605796</t>
  </si>
  <si>
    <t>012L2026V1A00000035</t>
  </si>
  <si>
    <t>6001078163</t>
  </si>
  <si>
    <t>2/10</t>
  </si>
  <si>
    <t>5752616643</t>
  </si>
  <si>
    <t>IT6E1WBABEI</t>
  </si>
  <si>
    <t>600008188654</t>
  </si>
  <si>
    <t>29409825</t>
  </si>
  <si>
    <t>005414715811</t>
  </si>
  <si>
    <t>FC0013129637</t>
  </si>
  <si>
    <t>9117001893</t>
  </si>
  <si>
    <t>18479527</t>
  </si>
  <si>
    <t>81</t>
  </si>
  <si>
    <t>5752406425</t>
  </si>
  <si>
    <t>FVL703</t>
  </si>
  <si>
    <t>2026/24/0000022</t>
  </si>
  <si>
    <t>1/100</t>
  </si>
  <si>
    <t>012L2026V1A00000109</t>
  </si>
  <si>
    <t>14/26/PA</t>
  </si>
  <si>
    <t>5752628453</t>
  </si>
  <si>
    <t>2/43</t>
  </si>
  <si>
    <t>26/001</t>
  </si>
  <si>
    <t>5752599029</t>
  </si>
  <si>
    <t>2 (903)</t>
  </si>
  <si>
    <t>5752497644</t>
  </si>
  <si>
    <t>712600357960</t>
  </si>
  <si>
    <t>25/101/000143</t>
  </si>
  <si>
    <t>712600453391</t>
  </si>
  <si>
    <t>05/2026</t>
  </si>
  <si>
    <t>712600357956</t>
  </si>
  <si>
    <t>5752630782</t>
  </si>
  <si>
    <t>712600357957</t>
  </si>
  <si>
    <t>FC0013472992</t>
  </si>
  <si>
    <t>4|PA</t>
  </si>
  <si>
    <t>04/7</t>
  </si>
  <si>
    <t>5752536067</t>
  </si>
  <si>
    <t>5752599224</t>
  </si>
  <si>
    <t>2/44</t>
  </si>
  <si>
    <t>5752563045</t>
  </si>
  <si>
    <t>5752517258</t>
  </si>
  <si>
    <t>5752403026</t>
  </si>
  <si>
    <t>8131002797</t>
  </si>
  <si>
    <t>FC0013637210</t>
  </si>
  <si>
    <t>12/E</t>
  </si>
  <si>
    <t>000000900012921T</t>
  </si>
  <si>
    <t>2026/24/0000146</t>
  </si>
  <si>
    <t>5752487890</t>
  </si>
  <si>
    <t>260970 /FV</t>
  </si>
  <si>
    <t>6001115663</t>
  </si>
  <si>
    <t>BOP26-0128800</t>
  </si>
  <si>
    <t>FVL666</t>
  </si>
  <si>
    <t>29409709</t>
  </si>
  <si>
    <t>012L2026V1A00000118</t>
  </si>
  <si>
    <t>5752402666</t>
  </si>
  <si>
    <t>2116/00</t>
  </si>
  <si>
    <t>74/001</t>
  </si>
  <si>
    <t>32/E</t>
  </si>
  <si>
    <t>MPD-00017</t>
  </si>
  <si>
    <t>40</t>
  </si>
  <si>
    <t>5752570890</t>
  </si>
  <si>
    <t>012L2026V1A00000116</t>
  </si>
  <si>
    <t>00361/FE</t>
  </si>
  <si>
    <t>FC0013274630</t>
  </si>
  <si>
    <t>AS01543011</t>
  </si>
  <si>
    <t>2026/24/0000150</t>
  </si>
  <si>
    <t>5752495287</t>
  </si>
  <si>
    <t>348</t>
  </si>
  <si>
    <t>5752596037</t>
  </si>
  <si>
    <t>5752622700</t>
  </si>
  <si>
    <t>5752598254</t>
  </si>
  <si>
    <t>5752607837</t>
  </si>
  <si>
    <t>5752626612</t>
  </si>
  <si>
    <t>2025-E-0000037</t>
  </si>
  <si>
    <t>36/FE</t>
  </si>
  <si>
    <t>5752564723</t>
  </si>
  <si>
    <t>012L2026V1A00000093</t>
  </si>
  <si>
    <t>5752578017</t>
  </si>
  <si>
    <t>5752475761</t>
  </si>
  <si>
    <t>5752375305</t>
  </si>
  <si>
    <t>5752484133</t>
  </si>
  <si>
    <t>04202600002109</t>
  </si>
  <si>
    <t>5752488778</t>
  </si>
  <si>
    <t>620001536814</t>
  </si>
  <si>
    <t>2026/24/0000023</t>
  </si>
  <si>
    <t>FC0013637759</t>
  </si>
  <si>
    <t>0031012628</t>
  </si>
  <si>
    <t>5752396449</t>
  </si>
  <si>
    <t>00294/PA</t>
  </si>
  <si>
    <t>00184/PA</t>
  </si>
  <si>
    <t>012L2026V1A00000077</t>
  </si>
  <si>
    <t>5752469715</t>
  </si>
  <si>
    <t>5752618853</t>
  </si>
  <si>
    <t>100019</t>
  </si>
  <si>
    <t>5752599543</t>
  </si>
  <si>
    <t>600008188652</t>
  </si>
  <si>
    <t>5752429697</t>
  </si>
  <si>
    <t>5752587998</t>
  </si>
  <si>
    <t>060</t>
  </si>
  <si>
    <t>FE-0572</t>
  </si>
  <si>
    <t>2026_27_49</t>
  </si>
  <si>
    <t>AV-BU-50995</t>
  </si>
  <si>
    <t>012L2026V1A00000075</t>
  </si>
  <si>
    <t>003050</t>
  </si>
  <si>
    <t>012L2026V1A00000040</t>
  </si>
  <si>
    <t>SPA/0000036</t>
  </si>
  <si>
    <t>5752404683</t>
  </si>
  <si>
    <t>2026/24/0000114</t>
  </si>
  <si>
    <t>5752454751</t>
  </si>
  <si>
    <t>VPA25-0073</t>
  </si>
  <si>
    <t>121</t>
  </si>
  <si>
    <t>5752430265</t>
  </si>
  <si>
    <t>105</t>
  </si>
  <si>
    <t>5752471844</t>
  </si>
  <si>
    <t>551/00</t>
  </si>
  <si>
    <t>Ritardo ponderato</t>
  </si>
  <si>
    <t>gg ritardo</t>
  </si>
  <si>
    <t>Data documento</t>
  </si>
  <si>
    <t>N° Doc.</t>
  </si>
  <si>
    <t>Importo regolato</t>
  </si>
  <si>
    <t>Data Saldo Prevista</t>
  </si>
  <si>
    <t>Data Saldo Consuntiva</t>
  </si>
  <si>
    <t>indice tempestività</t>
  </si>
  <si>
    <t>*tempo medio ponderato di pagamento</t>
  </si>
  <si>
    <t xml:space="preserve">TEMPESTIVITA' DEI PAGAMENTI </t>
  </si>
  <si>
    <t xml:space="preserve">ANNO </t>
  </si>
  <si>
    <t>TRIMESTRE</t>
  </si>
  <si>
    <t>2°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</si>
</sst>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2FEBA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1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43" fontId="3" fillId="0" borderId="0" xfId="1" applyFont="1" applyAlignment="1">
      <alignment horizontal="center"/>
    </xf>
    <xf numFmtId="14" fontId="3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/>
    <xf numFmtId="14" fontId="3" fillId="0" borderId="0" xfId="0" applyNumberFormat="1" applyFont="1"/>
    <xf numFmtId="43" fontId="3" fillId="0" borderId="0" xfId="1" applyFont="1"/>
    <xf numFmtId="1" fontId="3" fillId="0" borderId="0" xfId="0" applyNumberFormat="1" applyFont="1"/>
    <xf numFmtId="2" fontId="4" fillId="0" borderId="2" xfId="0" applyNumberFormat="1" applyFont="1" applyBorder="1" applyAlignment="1">
      <alignment horizontal="center"/>
    </xf>
    <xf numFmtId="14" fontId="4" fillId="0" borderId="0" xfId="0" applyNumberFormat="1" applyFont="1"/>
    <xf numFmtId="0" fontId="4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4" fontId="3" fillId="0" borderId="0" xfId="0" applyNumberFormat="1" applyFont="1" applyAlignment="1">
      <alignment horizontal="right"/>
    </xf>
    <xf numFmtId="0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right"/>
    </xf>
    <xf numFmtId="49" fontId="3" fillId="0" borderId="0" xfId="0" applyNumberFormat="1" applyFont="1" applyAlignment="1">
      <alignment horizontal="right"/>
    </xf>
    <xf numFmtId="43" fontId="6" fillId="0" borderId="0" xfId="1" applyFont="1" applyBorder="1" applyAlignment="1">
      <alignment horizontal="center"/>
    </xf>
    <xf numFmtId="43" fontId="6" fillId="0" borderId="0" xfId="1" applyFont="1" applyBorder="1" applyAlignment="1">
      <alignment horizontal="right"/>
    </xf>
    <xf numFmtId="2" fontId="3" fillId="0" borderId="3" xfId="0" applyNumberFormat="1" applyFont="1" applyBorder="1"/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3" fillId="3" borderId="1" xfId="0" applyFont="1" applyFill="1" applyBorder="1"/>
    <xf numFmtId="0" fontId="8" fillId="2" borderId="0" xfId="0" applyFont="1" applyFill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1</xdr:row>
      <xdr:rowOff>180975</xdr:rowOff>
    </xdr:from>
    <xdr:to>
      <xdr:col>6</xdr:col>
      <xdr:colOff>1276350</xdr:colOff>
      <xdr:row>5</xdr:row>
      <xdr:rowOff>38100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F38EF9FF-C289-46C9-A195-99537116F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180975"/>
          <a:ext cx="2428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A697E-751D-4DB9-A76A-D969B4DE4E93}">
  <dimension ref="A1:J1680"/>
  <sheetViews>
    <sheetView tabSelected="1" topLeftCell="A2" zoomScaleNormal="100" workbookViewId="0">
      <selection activeCell="A2" sqref="A1:G1048576"/>
    </sheetView>
  </sheetViews>
  <sheetFormatPr defaultColWidth="43.28515625" defaultRowHeight="12.75" x14ac:dyDescent="0.2"/>
  <cols>
    <col min="1" max="1" width="27.42578125" style="1" customWidth="1"/>
    <col min="2" max="2" width="25" style="30" customWidth="1"/>
    <col min="3" max="3" width="24.85546875" style="3" bestFit="1" customWidth="1"/>
    <col min="4" max="4" width="26.85546875" style="1" bestFit="1" customWidth="1"/>
    <col min="5" max="5" width="25.42578125" style="4" bestFit="1" customWidth="1"/>
    <col min="6" max="6" width="19.5703125" style="5" customWidth="1"/>
    <col min="7" max="7" width="24.42578125" style="6" customWidth="1"/>
    <col min="8" max="8" width="31.7109375" style="2" customWidth="1"/>
    <col min="9" max="9" width="35.42578125" style="7" bestFit="1" customWidth="1"/>
    <col min="10" max="10" width="43.28515625" style="27"/>
    <col min="11" max="16384" width="43.28515625" style="8"/>
  </cols>
  <sheetData>
    <row r="1" spans="1:10" ht="15" hidden="1" customHeight="1" x14ac:dyDescent="0.2">
      <c r="B1" s="2"/>
      <c r="J1" s="8"/>
    </row>
    <row r="2" spans="1:10" ht="15" customHeight="1" x14ac:dyDescent="0.2">
      <c r="B2" s="2"/>
      <c r="J2" s="8"/>
    </row>
    <row r="3" spans="1:10" x14ac:dyDescent="0.2">
      <c r="A3" s="9"/>
      <c r="B3" s="8"/>
      <c r="C3" s="10"/>
      <c r="D3" s="9"/>
      <c r="E3" s="9"/>
      <c r="F3" s="11"/>
      <c r="G3" s="8"/>
      <c r="H3" s="8"/>
      <c r="I3" s="8"/>
      <c r="J3" s="8"/>
    </row>
    <row r="4" spans="1:10" x14ac:dyDescent="0.2">
      <c r="A4" s="9"/>
      <c r="B4" s="8"/>
      <c r="C4" s="10"/>
      <c r="D4" s="9"/>
      <c r="E4" s="9"/>
      <c r="F4" s="11"/>
      <c r="G4" s="8"/>
      <c r="H4" s="8"/>
      <c r="I4" s="8"/>
      <c r="J4" s="8"/>
    </row>
    <row r="5" spans="1:10" x14ac:dyDescent="0.2">
      <c r="A5" s="9"/>
      <c r="B5" s="8"/>
      <c r="C5" s="10"/>
      <c r="D5" s="9"/>
      <c r="E5" s="9"/>
      <c r="F5" s="11"/>
      <c r="G5" s="8"/>
      <c r="H5" s="8"/>
      <c r="I5" s="8"/>
      <c r="J5" s="8"/>
    </row>
    <row r="6" spans="1:10" ht="7.5" customHeight="1" x14ac:dyDescent="0.2">
      <c r="A6" s="9"/>
      <c r="B6" s="8"/>
      <c r="C6" s="10"/>
      <c r="D6" s="9"/>
      <c r="E6" s="9"/>
      <c r="F6" s="11"/>
      <c r="G6" s="8"/>
      <c r="H6" s="8"/>
      <c r="I6" s="8"/>
      <c r="J6" s="8"/>
    </row>
    <row r="7" spans="1:10" ht="15" x14ac:dyDescent="0.25">
      <c r="A7" s="39" t="s">
        <v>1629</v>
      </c>
      <c r="B7" s="39"/>
      <c r="C7" s="39"/>
      <c r="D7" s="39"/>
      <c r="E7" s="39"/>
      <c r="F7" s="39"/>
      <c r="G7" s="39"/>
      <c r="H7" s="8"/>
      <c r="I7" s="8"/>
      <c r="J7" s="8"/>
    </row>
    <row r="8" spans="1:10" x14ac:dyDescent="0.2">
      <c r="A8" s="9"/>
      <c r="B8" s="8"/>
      <c r="C8" s="10"/>
      <c r="D8" s="9"/>
      <c r="E8" s="9"/>
      <c r="F8" s="11"/>
      <c r="G8" s="8"/>
      <c r="H8" s="8"/>
      <c r="I8" s="8"/>
      <c r="J8" s="8"/>
    </row>
    <row r="9" spans="1:10" ht="15" x14ac:dyDescent="0.25">
      <c r="A9" s="35" t="s">
        <v>1630</v>
      </c>
      <c r="B9" s="36">
        <v>2026</v>
      </c>
      <c r="C9" s="10"/>
      <c r="D9" s="9"/>
      <c r="E9" s="9"/>
      <c r="F9" s="11"/>
      <c r="G9" s="8"/>
      <c r="H9" s="8"/>
      <c r="I9" s="8"/>
      <c r="J9" s="8"/>
    </row>
    <row r="10" spans="1:10" ht="15" x14ac:dyDescent="0.25">
      <c r="A10" s="35" t="s">
        <v>1631</v>
      </c>
      <c r="B10" s="37" t="s">
        <v>1632</v>
      </c>
      <c r="C10" s="10"/>
      <c r="D10" s="9"/>
      <c r="E10" s="9"/>
      <c r="F10" s="11"/>
      <c r="G10" s="8"/>
      <c r="H10" s="8"/>
      <c r="I10" s="8"/>
      <c r="J10" s="8"/>
    </row>
    <row r="11" spans="1:10" x14ac:dyDescent="0.2">
      <c r="A11" s="9"/>
      <c r="B11" s="8"/>
      <c r="C11" s="12"/>
      <c r="D11" s="13"/>
      <c r="E11" s="12"/>
      <c r="F11" s="12"/>
      <c r="G11" s="14"/>
      <c r="H11" s="8"/>
      <c r="I11" s="8"/>
      <c r="J11" s="8"/>
    </row>
    <row r="12" spans="1:10" x14ac:dyDescent="0.2">
      <c r="A12" s="15" t="s">
        <v>1622</v>
      </c>
      <c r="B12" s="16" t="s">
        <v>1623</v>
      </c>
      <c r="C12" s="17" t="s">
        <v>1624</v>
      </c>
      <c r="D12" s="15" t="s">
        <v>1625</v>
      </c>
      <c r="E12" s="15" t="s">
        <v>1626</v>
      </c>
      <c r="F12" s="18" t="s">
        <v>1621</v>
      </c>
      <c r="G12" s="19" t="s">
        <v>1620</v>
      </c>
      <c r="H12" s="8"/>
      <c r="I12" s="8"/>
      <c r="J12" s="8"/>
    </row>
    <row r="13" spans="1:10" s="25" customFormat="1" x14ac:dyDescent="0.2">
      <c r="A13" s="20">
        <v>46084</v>
      </c>
      <c r="B13" s="21" t="s">
        <v>0</v>
      </c>
      <c r="C13" s="22">
        <v>744.38</v>
      </c>
      <c r="D13" s="20">
        <v>46114</v>
      </c>
      <c r="E13" s="20">
        <v>46126</v>
      </c>
      <c r="F13" s="23">
        <v>12</v>
      </c>
      <c r="G13" s="24">
        <f t="shared" ref="G13:G76" si="0">F13*C13</f>
        <v>8932.56</v>
      </c>
    </row>
    <row r="14" spans="1:10" ht="14.45" customHeight="1" x14ac:dyDescent="0.2">
      <c r="A14" s="20">
        <v>46158</v>
      </c>
      <c r="B14" s="21" t="s">
        <v>1</v>
      </c>
      <c r="C14" s="22">
        <v>494.05</v>
      </c>
      <c r="D14" s="20">
        <v>46195</v>
      </c>
      <c r="E14" s="20">
        <v>46195</v>
      </c>
      <c r="F14" s="23">
        <v>0</v>
      </c>
      <c r="G14" s="26">
        <f t="shared" si="0"/>
        <v>0</v>
      </c>
    </row>
    <row r="15" spans="1:10" ht="14.45" customHeight="1" x14ac:dyDescent="0.2">
      <c r="A15" s="20">
        <v>46038</v>
      </c>
      <c r="B15" s="21" t="s">
        <v>2</v>
      </c>
      <c r="C15" s="22">
        <v>779.08</v>
      </c>
      <c r="D15" s="20">
        <v>46068</v>
      </c>
      <c r="E15" s="20">
        <v>46076</v>
      </c>
      <c r="F15" s="23">
        <v>8</v>
      </c>
      <c r="G15" s="26">
        <f t="shared" si="0"/>
        <v>6232.64</v>
      </c>
    </row>
    <row r="16" spans="1:10" ht="14.45" customHeight="1" x14ac:dyDescent="0.2">
      <c r="A16" s="20">
        <v>46009</v>
      </c>
      <c r="B16" s="21" t="s">
        <v>3</v>
      </c>
      <c r="C16" s="22">
        <v>50.4</v>
      </c>
      <c r="D16" s="20">
        <v>46039</v>
      </c>
      <c r="E16" s="20">
        <v>46048</v>
      </c>
      <c r="F16" s="23">
        <v>9</v>
      </c>
      <c r="G16" s="26">
        <f t="shared" si="0"/>
        <v>453.59999999999997</v>
      </c>
    </row>
    <row r="17" spans="1:7" ht="14.45" customHeight="1" x14ac:dyDescent="0.2">
      <c r="A17" s="20">
        <v>46127</v>
      </c>
      <c r="B17" s="21" t="s">
        <v>4</v>
      </c>
      <c r="C17" s="22">
        <v>43774.09</v>
      </c>
      <c r="D17" s="20">
        <v>46187</v>
      </c>
      <c r="E17" s="20">
        <v>46184</v>
      </c>
      <c r="F17" s="23">
        <v>-3</v>
      </c>
      <c r="G17" s="26">
        <f t="shared" si="0"/>
        <v>-131322.26999999999</v>
      </c>
    </row>
    <row r="18" spans="1:7" ht="14.45" customHeight="1" x14ac:dyDescent="0.2">
      <c r="A18" s="20">
        <v>46042</v>
      </c>
      <c r="B18" s="21" t="s">
        <v>5</v>
      </c>
      <c r="C18" s="22">
        <v>6225.46</v>
      </c>
      <c r="D18" s="20">
        <v>46101</v>
      </c>
      <c r="E18" s="20">
        <v>46090</v>
      </c>
      <c r="F18" s="23">
        <v>-11</v>
      </c>
      <c r="G18" s="26">
        <f t="shared" si="0"/>
        <v>-68480.06</v>
      </c>
    </row>
    <row r="19" spans="1:7" ht="14.45" customHeight="1" x14ac:dyDescent="0.2">
      <c r="A19" s="20">
        <v>46150</v>
      </c>
      <c r="B19" s="21" t="s">
        <v>6</v>
      </c>
      <c r="C19" s="22">
        <v>32.380000000000003</v>
      </c>
      <c r="D19" s="20">
        <v>46180</v>
      </c>
      <c r="E19" s="20">
        <v>46174</v>
      </c>
      <c r="F19" s="23">
        <v>-6</v>
      </c>
      <c r="G19" s="26">
        <f t="shared" si="0"/>
        <v>-194.28000000000003</v>
      </c>
    </row>
    <row r="20" spans="1:7" ht="14.45" customHeight="1" x14ac:dyDescent="0.2">
      <c r="A20" s="20">
        <v>46161</v>
      </c>
      <c r="B20" s="21" t="s">
        <v>7</v>
      </c>
      <c r="C20" s="22">
        <v>278.16000000000003</v>
      </c>
      <c r="D20" s="20">
        <v>46191</v>
      </c>
      <c r="E20" s="20">
        <v>46169</v>
      </c>
      <c r="F20" s="23">
        <v>-22</v>
      </c>
      <c r="G20" s="26">
        <f t="shared" si="0"/>
        <v>-6119.52</v>
      </c>
    </row>
    <row r="21" spans="1:7" ht="14.45" customHeight="1" x14ac:dyDescent="0.2">
      <c r="A21" s="20">
        <v>46042</v>
      </c>
      <c r="B21" s="21" t="s">
        <v>8</v>
      </c>
      <c r="C21" s="22">
        <v>6258.44</v>
      </c>
      <c r="D21" s="20">
        <v>46101</v>
      </c>
      <c r="E21" s="20">
        <v>46090</v>
      </c>
      <c r="F21" s="23">
        <v>-11</v>
      </c>
      <c r="G21" s="26">
        <f t="shared" si="0"/>
        <v>-68842.84</v>
      </c>
    </row>
    <row r="22" spans="1:7" ht="14.45" customHeight="1" x14ac:dyDescent="0.2">
      <c r="A22" s="20">
        <v>46093</v>
      </c>
      <c r="B22" s="21" t="s">
        <v>9</v>
      </c>
      <c r="C22" s="22">
        <v>5323.49</v>
      </c>
      <c r="D22" s="20">
        <v>46123</v>
      </c>
      <c r="E22" s="20">
        <v>46113</v>
      </c>
      <c r="F22" s="23">
        <v>-10</v>
      </c>
      <c r="G22" s="26">
        <f t="shared" si="0"/>
        <v>-53234.899999999994</v>
      </c>
    </row>
    <row r="23" spans="1:7" ht="14.45" customHeight="1" x14ac:dyDescent="0.2">
      <c r="A23" s="20">
        <v>46070</v>
      </c>
      <c r="B23" s="21" t="s">
        <v>10</v>
      </c>
      <c r="C23" s="22">
        <v>17.32</v>
      </c>
      <c r="D23" s="20">
        <v>46100</v>
      </c>
      <c r="E23" s="20">
        <v>46107</v>
      </c>
      <c r="F23" s="23">
        <v>7</v>
      </c>
      <c r="G23" s="26">
        <f t="shared" si="0"/>
        <v>121.24000000000001</v>
      </c>
    </row>
    <row r="24" spans="1:7" ht="14.45" customHeight="1" x14ac:dyDescent="0.2">
      <c r="A24" s="20">
        <v>46098</v>
      </c>
      <c r="B24" s="21" t="s">
        <v>11</v>
      </c>
      <c r="C24" s="22">
        <v>564.19000000000005</v>
      </c>
      <c r="D24" s="20">
        <v>46128</v>
      </c>
      <c r="E24" s="20">
        <v>46136</v>
      </c>
      <c r="F24" s="23">
        <v>8</v>
      </c>
      <c r="G24" s="26">
        <f t="shared" si="0"/>
        <v>4513.5200000000004</v>
      </c>
    </row>
    <row r="25" spans="1:7" ht="14.45" customHeight="1" x14ac:dyDescent="0.2">
      <c r="A25" s="20">
        <v>46015</v>
      </c>
      <c r="B25" s="21" t="s">
        <v>12</v>
      </c>
      <c r="C25" s="22">
        <v>18.940000000000001</v>
      </c>
      <c r="D25" s="20">
        <v>46045</v>
      </c>
      <c r="E25" s="20">
        <v>46048</v>
      </c>
      <c r="F25" s="23">
        <v>3</v>
      </c>
      <c r="G25" s="26">
        <f t="shared" si="0"/>
        <v>56.820000000000007</v>
      </c>
    </row>
    <row r="26" spans="1:7" ht="14.45" customHeight="1" x14ac:dyDescent="0.2">
      <c r="A26" s="20">
        <v>46168</v>
      </c>
      <c r="B26" s="21" t="s">
        <v>13</v>
      </c>
      <c r="C26" s="22">
        <v>152.35</v>
      </c>
      <c r="D26" s="20">
        <v>46198</v>
      </c>
      <c r="E26" s="20">
        <v>46203</v>
      </c>
      <c r="F26" s="23">
        <v>5</v>
      </c>
      <c r="G26" s="26">
        <f t="shared" si="0"/>
        <v>761.75</v>
      </c>
    </row>
    <row r="27" spans="1:7" ht="14.45" customHeight="1" x14ac:dyDescent="0.2">
      <c r="A27" s="20">
        <v>46098</v>
      </c>
      <c r="B27" s="21" t="s">
        <v>14</v>
      </c>
      <c r="C27" s="22">
        <v>52.07</v>
      </c>
      <c r="D27" s="20">
        <v>46128</v>
      </c>
      <c r="E27" s="20">
        <v>46139</v>
      </c>
      <c r="F27" s="23">
        <v>11</v>
      </c>
      <c r="G27" s="26">
        <f t="shared" si="0"/>
        <v>572.77</v>
      </c>
    </row>
    <row r="28" spans="1:7" ht="14.45" customHeight="1" x14ac:dyDescent="0.2">
      <c r="A28" s="20">
        <v>46109</v>
      </c>
      <c r="B28" s="21" t="s">
        <v>15</v>
      </c>
      <c r="C28" s="22">
        <v>211422.71</v>
      </c>
      <c r="D28" s="20">
        <v>46157</v>
      </c>
      <c r="E28" s="20">
        <v>46141</v>
      </c>
      <c r="F28" s="23">
        <v>-16</v>
      </c>
      <c r="G28" s="26">
        <f t="shared" si="0"/>
        <v>-3382763.36</v>
      </c>
    </row>
    <row r="29" spans="1:7" ht="14.45" customHeight="1" x14ac:dyDescent="0.2">
      <c r="A29" s="20">
        <v>46073</v>
      </c>
      <c r="B29" s="21" t="s">
        <v>16</v>
      </c>
      <c r="C29" s="22">
        <v>270</v>
      </c>
      <c r="D29" s="20">
        <v>46103</v>
      </c>
      <c r="E29" s="20">
        <v>46155</v>
      </c>
      <c r="F29" s="23">
        <v>52</v>
      </c>
      <c r="G29" s="26">
        <f t="shared" si="0"/>
        <v>14040</v>
      </c>
    </row>
    <row r="30" spans="1:7" ht="14.45" customHeight="1" x14ac:dyDescent="0.2">
      <c r="A30" s="20">
        <v>46120</v>
      </c>
      <c r="B30" s="21" t="s">
        <v>17</v>
      </c>
      <c r="C30" s="22">
        <v>17.05</v>
      </c>
      <c r="D30" s="20">
        <v>46150</v>
      </c>
      <c r="E30" s="20">
        <v>46127</v>
      </c>
      <c r="F30" s="23">
        <v>-23</v>
      </c>
      <c r="G30" s="26">
        <f t="shared" si="0"/>
        <v>-392.15000000000003</v>
      </c>
    </row>
    <row r="31" spans="1:7" ht="14.45" customHeight="1" x14ac:dyDescent="0.2">
      <c r="A31" s="20">
        <v>46097</v>
      </c>
      <c r="B31" s="21" t="s">
        <v>18</v>
      </c>
      <c r="C31" s="22">
        <v>87.82</v>
      </c>
      <c r="D31" s="20">
        <v>46127</v>
      </c>
      <c r="E31" s="20">
        <v>46126</v>
      </c>
      <c r="F31" s="23">
        <v>-1</v>
      </c>
      <c r="G31" s="26">
        <f t="shared" si="0"/>
        <v>-87.82</v>
      </c>
    </row>
    <row r="32" spans="1:7" ht="14.45" customHeight="1" x14ac:dyDescent="0.2">
      <c r="A32" s="20">
        <v>46084</v>
      </c>
      <c r="B32" s="21" t="s">
        <v>19</v>
      </c>
      <c r="C32" s="22">
        <v>667.07</v>
      </c>
      <c r="D32" s="20">
        <v>46114</v>
      </c>
      <c r="E32" s="20">
        <v>46147</v>
      </c>
      <c r="F32" s="23">
        <v>33</v>
      </c>
      <c r="G32" s="26">
        <f t="shared" si="0"/>
        <v>22013.31</v>
      </c>
    </row>
    <row r="33" spans="1:7" ht="14.45" customHeight="1" x14ac:dyDescent="0.2">
      <c r="A33" s="20">
        <v>46076</v>
      </c>
      <c r="B33" s="21" t="s">
        <v>20</v>
      </c>
      <c r="C33" s="22">
        <v>16.989999999999998</v>
      </c>
      <c r="D33" s="20">
        <v>46106</v>
      </c>
      <c r="E33" s="20">
        <v>46063</v>
      </c>
      <c r="F33" s="23">
        <v>-43</v>
      </c>
      <c r="G33" s="26">
        <f t="shared" si="0"/>
        <v>-730.56999999999994</v>
      </c>
    </row>
    <row r="34" spans="1:7" ht="14.45" customHeight="1" x14ac:dyDescent="0.2">
      <c r="A34" s="20">
        <v>46106</v>
      </c>
      <c r="B34" s="21" t="s">
        <v>21</v>
      </c>
      <c r="C34" s="22">
        <v>1325</v>
      </c>
      <c r="D34" s="20">
        <v>46136</v>
      </c>
      <c r="E34" s="20">
        <v>46133</v>
      </c>
      <c r="F34" s="23">
        <v>-3</v>
      </c>
      <c r="G34" s="26">
        <f t="shared" si="0"/>
        <v>-3975</v>
      </c>
    </row>
    <row r="35" spans="1:7" ht="14.45" customHeight="1" x14ac:dyDescent="0.2">
      <c r="A35" s="20">
        <v>46087</v>
      </c>
      <c r="B35" s="21" t="s">
        <v>22</v>
      </c>
      <c r="C35" s="22">
        <v>305.89999999999998</v>
      </c>
      <c r="D35" s="20">
        <v>46117</v>
      </c>
      <c r="E35" s="20">
        <v>46119</v>
      </c>
      <c r="F35" s="23">
        <v>2</v>
      </c>
      <c r="G35" s="26">
        <f t="shared" si="0"/>
        <v>611.79999999999995</v>
      </c>
    </row>
    <row r="36" spans="1:7" ht="14.45" customHeight="1" x14ac:dyDescent="0.2">
      <c r="A36" s="20">
        <v>46055</v>
      </c>
      <c r="B36" s="21" t="s">
        <v>23</v>
      </c>
      <c r="C36" s="22">
        <v>120</v>
      </c>
      <c r="D36" s="20">
        <v>46085</v>
      </c>
      <c r="E36" s="20">
        <v>46090</v>
      </c>
      <c r="F36" s="23">
        <v>5</v>
      </c>
      <c r="G36" s="26">
        <f t="shared" si="0"/>
        <v>600</v>
      </c>
    </row>
    <row r="37" spans="1:7" ht="14.45" customHeight="1" x14ac:dyDescent="0.2">
      <c r="A37" s="20">
        <v>46147</v>
      </c>
      <c r="B37" s="21" t="s">
        <v>24</v>
      </c>
      <c r="C37" s="22">
        <v>14000</v>
      </c>
      <c r="D37" s="20">
        <v>46177</v>
      </c>
      <c r="E37" s="20">
        <v>46203</v>
      </c>
      <c r="F37" s="23">
        <v>26</v>
      </c>
      <c r="G37" s="26">
        <f t="shared" si="0"/>
        <v>364000</v>
      </c>
    </row>
    <row r="38" spans="1:7" ht="14.45" customHeight="1" x14ac:dyDescent="0.2">
      <c r="A38" s="20">
        <v>46082</v>
      </c>
      <c r="B38" s="21" t="s">
        <v>25</v>
      </c>
      <c r="C38" s="22">
        <v>2785.98</v>
      </c>
      <c r="D38" s="20">
        <v>46112</v>
      </c>
      <c r="E38" s="20">
        <v>46113</v>
      </c>
      <c r="F38" s="23">
        <v>1</v>
      </c>
      <c r="G38" s="26">
        <f t="shared" si="0"/>
        <v>2785.98</v>
      </c>
    </row>
    <row r="39" spans="1:7" ht="14.45" customHeight="1" x14ac:dyDescent="0.2">
      <c r="A39" s="20">
        <v>46072</v>
      </c>
      <c r="B39" s="21" t="s">
        <v>26</v>
      </c>
      <c r="C39" s="22" t="s">
        <v>27</v>
      </c>
      <c r="D39" s="20">
        <v>46102</v>
      </c>
      <c r="E39" s="20">
        <v>46105</v>
      </c>
      <c r="F39" s="23">
        <v>3</v>
      </c>
      <c r="G39" s="26">
        <f t="shared" si="0"/>
        <v>30161.25</v>
      </c>
    </row>
    <row r="40" spans="1:7" ht="14.45" customHeight="1" x14ac:dyDescent="0.2">
      <c r="A40" s="20">
        <v>46015</v>
      </c>
      <c r="B40" s="21" t="s">
        <v>28</v>
      </c>
      <c r="C40" s="22" t="s">
        <v>29</v>
      </c>
      <c r="D40" s="20">
        <v>46045</v>
      </c>
      <c r="E40" s="20">
        <v>46048</v>
      </c>
      <c r="F40" s="23">
        <v>3</v>
      </c>
      <c r="G40" s="26">
        <f t="shared" si="0"/>
        <v>30.57</v>
      </c>
    </row>
    <row r="41" spans="1:7" ht="14.45" customHeight="1" x14ac:dyDescent="0.2">
      <c r="A41" s="20">
        <v>46069</v>
      </c>
      <c r="B41" s="21" t="s">
        <v>30</v>
      </c>
      <c r="C41" s="22" t="s">
        <v>31</v>
      </c>
      <c r="D41" s="20">
        <v>46099</v>
      </c>
      <c r="E41" s="20">
        <v>46133</v>
      </c>
      <c r="F41" s="23">
        <v>34</v>
      </c>
      <c r="G41" s="26">
        <f t="shared" si="0"/>
        <v>7114.5</v>
      </c>
    </row>
    <row r="42" spans="1:7" ht="14.45" customHeight="1" x14ac:dyDescent="0.2">
      <c r="A42" s="20">
        <v>46128</v>
      </c>
      <c r="B42" s="21" t="s">
        <v>32</v>
      </c>
      <c r="C42" s="22" t="s">
        <v>33</v>
      </c>
      <c r="D42" s="20">
        <v>46158</v>
      </c>
      <c r="E42" s="20">
        <v>46167</v>
      </c>
      <c r="F42" s="23">
        <v>9</v>
      </c>
      <c r="G42" s="26">
        <f t="shared" si="0"/>
        <v>146.34</v>
      </c>
    </row>
    <row r="43" spans="1:7" ht="14.45" customHeight="1" x14ac:dyDescent="0.2">
      <c r="A43" s="20">
        <v>46043</v>
      </c>
      <c r="B43" s="21" t="s">
        <v>34</v>
      </c>
      <c r="C43" s="22" t="s">
        <v>35</v>
      </c>
      <c r="D43" s="20">
        <v>46073</v>
      </c>
      <c r="E43" s="20">
        <v>46038</v>
      </c>
      <c r="F43" s="23">
        <v>-35</v>
      </c>
      <c r="G43" s="26">
        <f t="shared" si="0"/>
        <v>-255346</v>
      </c>
    </row>
    <row r="44" spans="1:7" ht="14.45" customHeight="1" x14ac:dyDescent="0.2">
      <c r="A44" s="20">
        <v>46063</v>
      </c>
      <c r="B44" s="21" t="s">
        <v>36</v>
      </c>
      <c r="C44" s="22" t="s">
        <v>37</v>
      </c>
      <c r="D44" s="20">
        <v>46093</v>
      </c>
      <c r="E44" s="20">
        <v>46084</v>
      </c>
      <c r="F44" s="23">
        <v>-9</v>
      </c>
      <c r="G44" s="26">
        <f t="shared" si="0"/>
        <v>-1291987.3499999999</v>
      </c>
    </row>
    <row r="45" spans="1:7" ht="14.45" customHeight="1" x14ac:dyDescent="0.2">
      <c r="A45" s="20">
        <v>46163</v>
      </c>
      <c r="B45" s="21" t="s">
        <v>38</v>
      </c>
      <c r="C45" s="22" t="s">
        <v>39</v>
      </c>
      <c r="D45" s="20">
        <v>46193</v>
      </c>
      <c r="E45" s="20">
        <v>46192</v>
      </c>
      <c r="F45" s="23">
        <v>-1</v>
      </c>
      <c r="G45" s="26">
        <f t="shared" si="0"/>
        <v>-634.30999999999995</v>
      </c>
    </row>
    <row r="46" spans="1:7" ht="14.45" customHeight="1" x14ac:dyDescent="0.2">
      <c r="A46" s="20">
        <v>46178</v>
      </c>
      <c r="B46" s="21" t="s">
        <v>40</v>
      </c>
      <c r="C46" s="22" t="s">
        <v>41</v>
      </c>
      <c r="D46" s="20">
        <v>46203</v>
      </c>
      <c r="E46" s="20">
        <v>46203</v>
      </c>
      <c r="F46" s="23">
        <v>0</v>
      </c>
      <c r="G46" s="26">
        <f t="shared" si="0"/>
        <v>0</v>
      </c>
    </row>
    <row r="47" spans="1:7" ht="14.45" customHeight="1" x14ac:dyDescent="0.2">
      <c r="A47" s="20">
        <v>46057</v>
      </c>
      <c r="B47" s="21" t="s">
        <v>42</v>
      </c>
      <c r="C47" s="22" t="s">
        <v>43</v>
      </c>
      <c r="D47" s="20">
        <v>46087</v>
      </c>
      <c r="E47" s="20">
        <v>46114</v>
      </c>
      <c r="F47" s="23">
        <v>27</v>
      </c>
      <c r="G47" s="26">
        <f t="shared" si="0"/>
        <v>7761.9600000000009</v>
      </c>
    </row>
    <row r="48" spans="1:7" ht="14.45" customHeight="1" x14ac:dyDescent="0.2">
      <c r="A48" s="20">
        <v>46129</v>
      </c>
      <c r="B48" s="21" t="s">
        <v>44</v>
      </c>
      <c r="C48" s="22" t="s">
        <v>45</v>
      </c>
      <c r="D48" s="20">
        <v>46159</v>
      </c>
      <c r="E48" s="20">
        <v>46167</v>
      </c>
      <c r="F48" s="23">
        <v>8</v>
      </c>
      <c r="G48" s="26">
        <f t="shared" si="0"/>
        <v>136.72</v>
      </c>
    </row>
    <row r="49" spans="1:7" ht="14.45" customHeight="1" x14ac:dyDescent="0.2">
      <c r="A49" s="20">
        <v>46172</v>
      </c>
      <c r="B49" s="21" t="s">
        <v>46</v>
      </c>
      <c r="C49" s="22" t="s">
        <v>47</v>
      </c>
      <c r="D49" s="20">
        <v>46202</v>
      </c>
      <c r="E49" s="20">
        <v>46203</v>
      </c>
      <c r="F49" s="23">
        <v>1</v>
      </c>
      <c r="G49" s="26">
        <f t="shared" si="0"/>
        <v>70.5</v>
      </c>
    </row>
    <row r="50" spans="1:7" ht="14.45" customHeight="1" x14ac:dyDescent="0.2">
      <c r="A50" s="20">
        <v>46073</v>
      </c>
      <c r="B50" s="21" t="s">
        <v>48</v>
      </c>
      <c r="C50" s="22" t="s">
        <v>49</v>
      </c>
      <c r="D50" s="20">
        <v>46103</v>
      </c>
      <c r="E50" s="20">
        <v>46077</v>
      </c>
      <c r="F50" s="23">
        <v>-26</v>
      </c>
      <c r="G50" s="26">
        <f t="shared" si="0"/>
        <v>-711183.46</v>
      </c>
    </row>
    <row r="51" spans="1:7" ht="14.45" customHeight="1" x14ac:dyDescent="0.2">
      <c r="A51" s="20">
        <v>46147</v>
      </c>
      <c r="B51" s="21" t="s">
        <v>50</v>
      </c>
      <c r="C51" s="22" t="s">
        <v>51</v>
      </c>
      <c r="D51" s="20">
        <v>46177</v>
      </c>
      <c r="E51" s="20">
        <v>46183</v>
      </c>
      <c r="F51" s="23">
        <v>6</v>
      </c>
      <c r="G51" s="26">
        <f t="shared" si="0"/>
        <v>14400</v>
      </c>
    </row>
    <row r="52" spans="1:7" ht="14.45" customHeight="1" x14ac:dyDescent="0.2">
      <c r="A52" s="20">
        <v>46048</v>
      </c>
      <c r="B52" s="21" t="s">
        <v>52</v>
      </c>
      <c r="C52" s="22" t="s">
        <v>53</v>
      </c>
      <c r="D52" s="20">
        <v>46101</v>
      </c>
      <c r="E52" s="20">
        <v>46084</v>
      </c>
      <c r="F52" s="23">
        <v>-17</v>
      </c>
      <c r="G52" s="26">
        <f t="shared" si="0"/>
        <v>-4493804.9899999993</v>
      </c>
    </row>
    <row r="53" spans="1:7" ht="14.45" customHeight="1" x14ac:dyDescent="0.2">
      <c r="A53" s="20">
        <v>46039</v>
      </c>
      <c r="B53" s="21" t="s">
        <v>54</v>
      </c>
      <c r="C53" s="22" t="s">
        <v>55</v>
      </c>
      <c r="D53" s="20">
        <v>46069</v>
      </c>
      <c r="E53" s="20">
        <v>46065</v>
      </c>
      <c r="F53" s="23">
        <v>-4</v>
      </c>
      <c r="G53" s="26">
        <f t="shared" si="0"/>
        <v>-3312.88</v>
      </c>
    </row>
    <row r="54" spans="1:7" ht="14.45" customHeight="1" x14ac:dyDescent="0.2">
      <c r="A54" s="20">
        <v>46003</v>
      </c>
      <c r="B54" s="21" t="s">
        <v>56</v>
      </c>
      <c r="C54" s="22" t="s">
        <v>57</v>
      </c>
      <c r="D54" s="20">
        <v>46033</v>
      </c>
      <c r="E54" s="20">
        <v>46049</v>
      </c>
      <c r="F54" s="23">
        <v>16</v>
      </c>
      <c r="G54" s="26">
        <f t="shared" si="0"/>
        <v>59760</v>
      </c>
    </row>
    <row r="55" spans="1:7" ht="14.45" customHeight="1" x14ac:dyDescent="0.2">
      <c r="A55" s="20">
        <v>46149</v>
      </c>
      <c r="B55" s="21" t="s">
        <v>58</v>
      </c>
      <c r="C55" s="22" t="s">
        <v>59</v>
      </c>
      <c r="D55" s="20">
        <v>46179</v>
      </c>
      <c r="E55" s="20">
        <v>46154</v>
      </c>
      <c r="F55" s="23">
        <v>-25</v>
      </c>
      <c r="G55" s="26">
        <f t="shared" si="0"/>
        <v>-105722.75</v>
      </c>
    </row>
    <row r="56" spans="1:7" ht="14.45" customHeight="1" x14ac:dyDescent="0.2">
      <c r="A56" s="20">
        <v>46045</v>
      </c>
      <c r="B56" s="21" t="s">
        <v>60</v>
      </c>
      <c r="C56" s="22" t="s">
        <v>61</v>
      </c>
      <c r="D56" s="20">
        <v>46075</v>
      </c>
      <c r="E56" s="20">
        <v>46119</v>
      </c>
      <c r="F56" s="23">
        <v>44</v>
      </c>
      <c r="G56" s="26">
        <f t="shared" si="0"/>
        <v>289212</v>
      </c>
    </row>
    <row r="57" spans="1:7" ht="14.45" customHeight="1" x14ac:dyDescent="0.2">
      <c r="A57" s="20">
        <v>46109</v>
      </c>
      <c r="B57" s="21" t="s">
        <v>62</v>
      </c>
      <c r="C57" s="22" t="s">
        <v>63</v>
      </c>
      <c r="D57" s="20">
        <v>46139</v>
      </c>
      <c r="E57" s="20">
        <v>46139</v>
      </c>
      <c r="F57" s="23">
        <v>0</v>
      </c>
      <c r="G57" s="26">
        <f t="shared" si="0"/>
        <v>0</v>
      </c>
    </row>
    <row r="58" spans="1:7" ht="14.45" customHeight="1" x14ac:dyDescent="0.2">
      <c r="A58" s="20">
        <v>46090</v>
      </c>
      <c r="B58" s="21" t="s">
        <v>64</v>
      </c>
      <c r="C58" s="22" t="s">
        <v>65</v>
      </c>
      <c r="D58" s="20">
        <v>46120</v>
      </c>
      <c r="E58" s="20">
        <v>46113</v>
      </c>
      <c r="F58" s="23">
        <v>-7</v>
      </c>
      <c r="G58" s="26">
        <f t="shared" si="0"/>
        <v>-392</v>
      </c>
    </row>
    <row r="59" spans="1:7" ht="14.45" customHeight="1" x14ac:dyDescent="0.2">
      <c r="A59" s="20">
        <v>46049</v>
      </c>
      <c r="B59" s="21" t="s">
        <v>66</v>
      </c>
      <c r="C59" s="22" t="s">
        <v>67</v>
      </c>
      <c r="D59" s="20">
        <v>46079</v>
      </c>
      <c r="E59" s="20">
        <v>46113</v>
      </c>
      <c r="F59" s="23">
        <v>34</v>
      </c>
      <c r="G59" s="26">
        <f t="shared" si="0"/>
        <v>336600</v>
      </c>
    </row>
    <row r="60" spans="1:7" ht="14.45" customHeight="1" x14ac:dyDescent="0.2">
      <c r="A60" s="20">
        <v>46106</v>
      </c>
      <c r="B60" s="21" t="s">
        <v>68</v>
      </c>
      <c r="C60" s="22" t="s">
        <v>69</v>
      </c>
      <c r="D60" s="20">
        <v>46136</v>
      </c>
      <c r="E60" s="20">
        <v>46147</v>
      </c>
      <c r="F60" s="23">
        <v>11</v>
      </c>
      <c r="G60" s="26">
        <f t="shared" si="0"/>
        <v>1653.63</v>
      </c>
    </row>
    <row r="61" spans="1:7" ht="14.45" customHeight="1" x14ac:dyDescent="0.2">
      <c r="A61" s="20">
        <v>46010</v>
      </c>
      <c r="B61" s="21" t="s">
        <v>70</v>
      </c>
      <c r="C61" s="22" t="s">
        <v>71</v>
      </c>
      <c r="D61" s="20">
        <v>46040</v>
      </c>
      <c r="E61" s="20">
        <v>46084</v>
      </c>
      <c r="F61" s="23">
        <v>44</v>
      </c>
      <c r="G61" s="26">
        <f t="shared" si="0"/>
        <v>24552.879999999997</v>
      </c>
    </row>
    <row r="62" spans="1:7" ht="14.45" customHeight="1" x14ac:dyDescent="0.2">
      <c r="A62" s="20">
        <v>46080</v>
      </c>
      <c r="B62" s="21" t="s">
        <v>72</v>
      </c>
      <c r="C62" s="22" t="s">
        <v>73</v>
      </c>
      <c r="D62" s="20">
        <v>46110</v>
      </c>
      <c r="E62" s="20">
        <v>46111</v>
      </c>
      <c r="F62" s="23">
        <v>1</v>
      </c>
      <c r="G62" s="26">
        <f t="shared" si="0"/>
        <v>46.64</v>
      </c>
    </row>
    <row r="63" spans="1:7" ht="14.45" customHeight="1" x14ac:dyDescent="0.2">
      <c r="A63" s="20">
        <v>46170</v>
      </c>
      <c r="B63" s="21" t="s">
        <v>74</v>
      </c>
      <c r="C63" s="22" t="s">
        <v>75</v>
      </c>
      <c r="D63" s="20">
        <v>46200</v>
      </c>
      <c r="E63" s="20">
        <v>46203</v>
      </c>
      <c r="F63" s="23">
        <v>3</v>
      </c>
      <c r="G63" s="26">
        <f t="shared" si="0"/>
        <v>752.73</v>
      </c>
    </row>
    <row r="64" spans="1:7" ht="14.45" customHeight="1" x14ac:dyDescent="0.2">
      <c r="A64" s="20">
        <v>46140</v>
      </c>
      <c r="B64" s="21" t="s">
        <v>76</v>
      </c>
      <c r="C64" s="22" t="s">
        <v>77</v>
      </c>
      <c r="D64" s="20">
        <v>46170</v>
      </c>
      <c r="E64" s="20">
        <v>46169</v>
      </c>
      <c r="F64" s="23">
        <v>-1</v>
      </c>
      <c r="G64" s="26">
        <f t="shared" si="0"/>
        <v>-3200</v>
      </c>
    </row>
    <row r="65" spans="1:7" ht="14.45" customHeight="1" x14ac:dyDescent="0.2">
      <c r="A65" s="20">
        <v>46044</v>
      </c>
      <c r="B65" s="21" t="s">
        <v>78</v>
      </c>
      <c r="C65" s="22" t="s">
        <v>79</v>
      </c>
      <c r="D65" s="20">
        <v>46101</v>
      </c>
      <c r="E65" s="20">
        <v>46090</v>
      </c>
      <c r="F65" s="23">
        <v>-11</v>
      </c>
      <c r="G65" s="26">
        <f t="shared" si="0"/>
        <v>-47066.8</v>
      </c>
    </row>
    <row r="66" spans="1:7" ht="14.45" customHeight="1" x14ac:dyDescent="0.2">
      <c r="A66" s="20">
        <v>46070</v>
      </c>
      <c r="B66" s="21" t="s">
        <v>80</v>
      </c>
      <c r="C66" s="22" t="s">
        <v>81</v>
      </c>
      <c r="D66" s="20">
        <v>46100</v>
      </c>
      <c r="E66" s="20">
        <v>46107</v>
      </c>
      <c r="F66" s="23">
        <v>7</v>
      </c>
      <c r="G66" s="26">
        <f t="shared" si="0"/>
        <v>5985.07</v>
      </c>
    </row>
    <row r="67" spans="1:7" ht="14.45" customHeight="1" x14ac:dyDescent="0.2">
      <c r="A67" s="20">
        <v>46024</v>
      </c>
      <c r="B67" s="21" t="s">
        <v>82</v>
      </c>
      <c r="C67" s="22" t="s">
        <v>83</v>
      </c>
      <c r="D67" s="20">
        <v>46054</v>
      </c>
      <c r="E67" s="20">
        <v>46077</v>
      </c>
      <c r="F67" s="23">
        <v>23</v>
      </c>
      <c r="G67" s="26">
        <f t="shared" si="0"/>
        <v>2012.5</v>
      </c>
    </row>
    <row r="68" spans="1:7" ht="14.45" customHeight="1" x14ac:dyDescent="0.2">
      <c r="A68" s="20">
        <v>46040</v>
      </c>
      <c r="B68" s="21" t="s">
        <v>84</v>
      </c>
      <c r="C68" s="28">
        <v>492.25</v>
      </c>
      <c r="D68" s="20">
        <v>46070</v>
      </c>
      <c r="E68" s="20">
        <v>46065</v>
      </c>
      <c r="F68" s="23">
        <v>-5</v>
      </c>
      <c r="G68" s="26">
        <f t="shared" si="0"/>
        <v>-2461.25</v>
      </c>
    </row>
    <row r="69" spans="1:7" ht="14.45" customHeight="1" x14ac:dyDescent="0.2">
      <c r="A69" s="20">
        <v>46004</v>
      </c>
      <c r="B69" s="21" t="s">
        <v>85</v>
      </c>
      <c r="C69" s="28">
        <v>211.48</v>
      </c>
      <c r="D69" s="20">
        <v>46034</v>
      </c>
      <c r="E69" s="20">
        <v>46055</v>
      </c>
      <c r="F69" s="23">
        <v>21</v>
      </c>
      <c r="G69" s="26">
        <f t="shared" si="0"/>
        <v>4441.08</v>
      </c>
    </row>
    <row r="70" spans="1:7" ht="14.45" customHeight="1" x14ac:dyDescent="0.2">
      <c r="A70" s="20">
        <v>45994</v>
      </c>
      <c r="B70" s="21" t="s">
        <v>86</v>
      </c>
      <c r="C70" s="29">
        <v>6368</v>
      </c>
      <c r="D70" s="20">
        <v>46024</v>
      </c>
      <c r="E70" s="20">
        <v>46041</v>
      </c>
      <c r="F70" s="23">
        <v>17</v>
      </c>
      <c r="G70" s="26">
        <f t="shared" si="0"/>
        <v>108256</v>
      </c>
    </row>
    <row r="71" spans="1:7" ht="14.45" customHeight="1" x14ac:dyDescent="0.2">
      <c r="A71" s="20">
        <v>46072</v>
      </c>
      <c r="B71" s="21" t="s">
        <v>87</v>
      </c>
      <c r="C71" s="29">
        <v>19520</v>
      </c>
      <c r="D71" s="20">
        <v>46102</v>
      </c>
      <c r="E71" s="20">
        <v>46077</v>
      </c>
      <c r="F71" s="23">
        <v>-25</v>
      </c>
      <c r="G71" s="26">
        <f t="shared" si="0"/>
        <v>-488000</v>
      </c>
    </row>
    <row r="72" spans="1:7" ht="14.45" customHeight="1" x14ac:dyDescent="0.2">
      <c r="A72" s="20">
        <v>46008</v>
      </c>
      <c r="B72" s="21" t="s">
        <v>88</v>
      </c>
      <c r="C72" s="28">
        <v>12.55</v>
      </c>
      <c r="D72" s="20">
        <v>46038</v>
      </c>
      <c r="E72" s="20">
        <v>46048</v>
      </c>
      <c r="F72" s="23">
        <v>10</v>
      </c>
      <c r="G72" s="26">
        <f t="shared" si="0"/>
        <v>125.5</v>
      </c>
    </row>
    <row r="73" spans="1:7" ht="14.45" customHeight="1" x14ac:dyDescent="0.2">
      <c r="A73" s="20">
        <v>46008</v>
      </c>
      <c r="B73" s="21" t="s">
        <v>89</v>
      </c>
      <c r="C73" s="28">
        <v>4.92</v>
      </c>
      <c r="D73" s="20">
        <v>46038</v>
      </c>
      <c r="E73" s="20">
        <v>46048</v>
      </c>
      <c r="F73" s="23">
        <v>10</v>
      </c>
      <c r="G73" s="26">
        <f t="shared" si="0"/>
        <v>49.2</v>
      </c>
    </row>
    <row r="74" spans="1:7" ht="14.45" customHeight="1" x14ac:dyDescent="0.2">
      <c r="A74" s="20">
        <v>46004</v>
      </c>
      <c r="B74" s="21" t="s">
        <v>90</v>
      </c>
      <c r="C74" s="28">
        <v>43.58</v>
      </c>
      <c r="D74" s="20">
        <v>46034</v>
      </c>
      <c r="E74" s="20">
        <v>46049</v>
      </c>
      <c r="F74" s="23">
        <v>15</v>
      </c>
      <c r="G74" s="26">
        <f t="shared" si="0"/>
        <v>653.69999999999993</v>
      </c>
    </row>
    <row r="75" spans="1:7" ht="14.45" customHeight="1" x14ac:dyDescent="0.2">
      <c r="A75" s="20">
        <v>46022</v>
      </c>
      <c r="B75" s="21" t="s">
        <v>91</v>
      </c>
      <c r="C75" s="29">
        <v>2472.91</v>
      </c>
      <c r="D75" s="20">
        <v>46052</v>
      </c>
      <c r="E75" s="20">
        <v>46048</v>
      </c>
      <c r="F75" s="23">
        <v>-4</v>
      </c>
      <c r="G75" s="26">
        <f t="shared" si="0"/>
        <v>-9891.64</v>
      </c>
    </row>
    <row r="76" spans="1:7" ht="14.45" customHeight="1" x14ac:dyDescent="0.2">
      <c r="A76" s="20">
        <v>46132</v>
      </c>
      <c r="B76" s="21" t="s">
        <v>92</v>
      </c>
      <c r="C76" s="28">
        <v>452.61</v>
      </c>
      <c r="D76" s="20">
        <v>46192</v>
      </c>
      <c r="E76" s="20">
        <v>46184</v>
      </c>
      <c r="F76" s="23">
        <v>-8</v>
      </c>
      <c r="G76" s="26">
        <f t="shared" si="0"/>
        <v>-3620.88</v>
      </c>
    </row>
    <row r="77" spans="1:7" ht="14.45" customHeight="1" x14ac:dyDescent="0.2">
      <c r="A77" s="20">
        <v>46157</v>
      </c>
      <c r="B77" s="21" t="s">
        <v>93</v>
      </c>
      <c r="C77" s="28">
        <v>262.35000000000002</v>
      </c>
      <c r="D77" s="20">
        <v>46195</v>
      </c>
      <c r="E77" s="20">
        <v>46195</v>
      </c>
      <c r="F77" s="23">
        <v>0</v>
      </c>
      <c r="G77" s="26">
        <f t="shared" ref="G77:G140" si="1">F77*C77</f>
        <v>0</v>
      </c>
    </row>
    <row r="78" spans="1:7" ht="14.45" customHeight="1" x14ac:dyDescent="0.2">
      <c r="A78" s="20">
        <v>46157</v>
      </c>
      <c r="B78" s="21" t="s">
        <v>94</v>
      </c>
      <c r="C78" s="28">
        <v>51.04</v>
      </c>
      <c r="D78" s="20">
        <v>46195</v>
      </c>
      <c r="E78" s="20">
        <v>46195</v>
      </c>
      <c r="F78" s="23">
        <v>0</v>
      </c>
      <c r="G78" s="26">
        <f t="shared" si="1"/>
        <v>0</v>
      </c>
    </row>
    <row r="79" spans="1:7" ht="14.45" customHeight="1" x14ac:dyDescent="0.2">
      <c r="A79" s="20">
        <v>46067</v>
      </c>
      <c r="B79" s="21" t="s">
        <v>95</v>
      </c>
      <c r="C79" s="28">
        <v>390</v>
      </c>
      <c r="D79" s="20">
        <v>46097</v>
      </c>
      <c r="E79" s="20">
        <v>46079</v>
      </c>
      <c r="F79" s="23">
        <v>-18</v>
      </c>
      <c r="G79" s="26">
        <f t="shared" si="1"/>
        <v>-7020</v>
      </c>
    </row>
    <row r="80" spans="1:7" ht="14.45" customHeight="1" x14ac:dyDescent="0.2">
      <c r="A80" s="20">
        <v>46003</v>
      </c>
      <c r="B80" s="21" t="s">
        <v>96</v>
      </c>
      <c r="C80" s="29">
        <v>118924.79</v>
      </c>
      <c r="D80" s="20">
        <v>46033</v>
      </c>
      <c r="E80" s="20">
        <v>46041</v>
      </c>
      <c r="F80" s="23">
        <v>8</v>
      </c>
      <c r="G80" s="26">
        <f t="shared" si="1"/>
        <v>951398.32</v>
      </c>
    </row>
    <row r="81" spans="1:7" ht="14.45" customHeight="1" x14ac:dyDescent="0.2">
      <c r="A81" s="20">
        <v>46009</v>
      </c>
      <c r="B81" s="21" t="s">
        <v>97</v>
      </c>
      <c r="C81" s="29">
        <v>3778.42</v>
      </c>
      <c r="D81" s="20">
        <v>46039</v>
      </c>
      <c r="E81" s="20">
        <v>46048</v>
      </c>
      <c r="F81" s="23">
        <v>9</v>
      </c>
      <c r="G81" s="26">
        <f t="shared" si="1"/>
        <v>34005.78</v>
      </c>
    </row>
    <row r="82" spans="1:7" ht="14.45" customHeight="1" x14ac:dyDescent="0.2">
      <c r="A82" s="20">
        <v>46009</v>
      </c>
      <c r="B82" s="21" t="s">
        <v>98</v>
      </c>
      <c r="C82" s="28">
        <v>17.7</v>
      </c>
      <c r="D82" s="20">
        <v>46039</v>
      </c>
      <c r="E82" s="20">
        <v>46048</v>
      </c>
      <c r="F82" s="23">
        <v>9</v>
      </c>
      <c r="G82" s="26">
        <f t="shared" si="1"/>
        <v>159.29999999999998</v>
      </c>
    </row>
    <row r="83" spans="1:7" ht="14.45" customHeight="1" x14ac:dyDescent="0.2">
      <c r="A83" s="20">
        <v>46132</v>
      </c>
      <c r="B83" s="21" t="s">
        <v>99</v>
      </c>
      <c r="C83" s="29">
        <v>6005.56</v>
      </c>
      <c r="D83" s="20">
        <v>46192</v>
      </c>
      <c r="E83" s="20">
        <v>46184</v>
      </c>
      <c r="F83" s="23">
        <v>-8</v>
      </c>
      <c r="G83" s="26">
        <f t="shared" si="1"/>
        <v>-48044.480000000003</v>
      </c>
    </row>
    <row r="84" spans="1:7" ht="14.45" customHeight="1" x14ac:dyDescent="0.2">
      <c r="A84" s="20">
        <v>46058</v>
      </c>
      <c r="B84" s="21" t="s">
        <v>100</v>
      </c>
      <c r="C84" s="29">
        <v>1100</v>
      </c>
      <c r="D84" s="20">
        <v>46088</v>
      </c>
      <c r="E84" s="20">
        <v>46114</v>
      </c>
      <c r="F84" s="23">
        <v>26</v>
      </c>
      <c r="G84" s="26">
        <f t="shared" si="1"/>
        <v>28600</v>
      </c>
    </row>
    <row r="85" spans="1:7" ht="14.45" customHeight="1" x14ac:dyDescent="0.2">
      <c r="A85" s="20">
        <v>46008</v>
      </c>
      <c r="B85" s="21" t="s">
        <v>101</v>
      </c>
      <c r="C85" s="28">
        <v>303.05</v>
      </c>
      <c r="D85" s="20">
        <v>46038</v>
      </c>
      <c r="E85" s="20">
        <v>46048</v>
      </c>
      <c r="F85" s="23">
        <v>10</v>
      </c>
      <c r="G85" s="26">
        <f t="shared" si="1"/>
        <v>3030.5</v>
      </c>
    </row>
    <row r="86" spans="1:7" ht="14.45" customHeight="1" x14ac:dyDescent="0.2">
      <c r="A86" s="20">
        <v>46071</v>
      </c>
      <c r="B86" s="21" t="s">
        <v>102</v>
      </c>
      <c r="C86" s="28">
        <v>998.13</v>
      </c>
      <c r="D86" s="20">
        <v>46101</v>
      </c>
      <c r="E86" s="20">
        <v>46114</v>
      </c>
      <c r="F86" s="23">
        <v>13</v>
      </c>
      <c r="G86" s="26">
        <f t="shared" si="1"/>
        <v>12975.69</v>
      </c>
    </row>
    <row r="87" spans="1:7" ht="14.45" customHeight="1" x14ac:dyDescent="0.2">
      <c r="A87" s="20">
        <v>46172</v>
      </c>
      <c r="B87" s="21" t="s">
        <v>103</v>
      </c>
      <c r="C87" s="28">
        <v>46.82</v>
      </c>
      <c r="D87" s="20">
        <v>46202</v>
      </c>
      <c r="E87" s="20">
        <v>46174</v>
      </c>
      <c r="F87" s="23">
        <v>-28</v>
      </c>
      <c r="G87" s="26">
        <f t="shared" si="1"/>
        <v>-1310.96</v>
      </c>
    </row>
    <row r="88" spans="1:7" ht="14.45" customHeight="1" x14ac:dyDescent="0.2">
      <c r="A88" s="20">
        <v>46098</v>
      </c>
      <c r="B88" s="21" t="s">
        <v>104</v>
      </c>
      <c r="C88" s="28">
        <v>259.41000000000003</v>
      </c>
      <c r="D88" s="20">
        <v>46128</v>
      </c>
      <c r="E88" s="20">
        <v>46136</v>
      </c>
      <c r="F88" s="23">
        <v>8</v>
      </c>
      <c r="G88" s="26">
        <f t="shared" si="1"/>
        <v>2075.2800000000002</v>
      </c>
    </row>
    <row r="89" spans="1:7" ht="14.45" customHeight="1" x14ac:dyDescent="0.2">
      <c r="A89" s="20">
        <v>46125</v>
      </c>
      <c r="B89" s="21" t="s">
        <v>105</v>
      </c>
      <c r="C89" s="28">
        <v>176.22</v>
      </c>
      <c r="D89" s="20">
        <v>46155</v>
      </c>
      <c r="E89" s="20">
        <v>46167</v>
      </c>
      <c r="F89" s="23">
        <v>12</v>
      </c>
      <c r="G89" s="26">
        <f t="shared" si="1"/>
        <v>2114.64</v>
      </c>
    </row>
    <row r="90" spans="1:7" ht="14.45" customHeight="1" x14ac:dyDescent="0.2">
      <c r="A90" s="20">
        <v>46157</v>
      </c>
      <c r="B90" s="21" t="s">
        <v>106</v>
      </c>
      <c r="C90" s="28">
        <v>746.9</v>
      </c>
      <c r="D90" s="20">
        <v>46195</v>
      </c>
      <c r="E90" s="20">
        <v>46195</v>
      </c>
      <c r="F90" s="23">
        <v>0</v>
      </c>
      <c r="G90" s="26">
        <f t="shared" si="1"/>
        <v>0</v>
      </c>
    </row>
    <row r="91" spans="1:7" ht="14.45" customHeight="1" x14ac:dyDescent="0.2">
      <c r="A91" s="20">
        <v>46157</v>
      </c>
      <c r="B91" s="21" t="s">
        <v>107</v>
      </c>
      <c r="C91" s="28">
        <v>17.98</v>
      </c>
      <c r="D91" s="20">
        <v>46195</v>
      </c>
      <c r="E91" s="20">
        <v>46195</v>
      </c>
      <c r="F91" s="23">
        <v>0</v>
      </c>
      <c r="G91" s="26">
        <f t="shared" si="1"/>
        <v>0</v>
      </c>
    </row>
    <row r="92" spans="1:7" ht="14.45" customHeight="1" x14ac:dyDescent="0.2">
      <c r="A92" s="20">
        <v>46039</v>
      </c>
      <c r="B92" s="21" t="s">
        <v>108</v>
      </c>
      <c r="C92" s="28">
        <v>794.83</v>
      </c>
      <c r="D92" s="20">
        <v>46069</v>
      </c>
      <c r="E92" s="20">
        <v>46065</v>
      </c>
      <c r="F92" s="23">
        <v>-4</v>
      </c>
      <c r="G92" s="26">
        <f t="shared" si="1"/>
        <v>-3179.32</v>
      </c>
    </row>
    <row r="93" spans="1:7" ht="14.45" customHeight="1" x14ac:dyDescent="0.2">
      <c r="A93" s="20">
        <v>46129</v>
      </c>
      <c r="B93" s="21" t="s">
        <v>109</v>
      </c>
      <c r="C93" s="29">
        <v>29059.82</v>
      </c>
      <c r="D93" s="20">
        <v>46189</v>
      </c>
      <c r="E93" s="20">
        <v>46184</v>
      </c>
      <c r="F93" s="23">
        <v>-5</v>
      </c>
      <c r="G93" s="26">
        <f t="shared" si="1"/>
        <v>-145299.1</v>
      </c>
    </row>
    <row r="94" spans="1:7" ht="14.45" customHeight="1" x14ac:dyDescent="0.2">
      <c r="A94" s="20">
        <v>46127</v>
      </c>
      <c r="B94" s="21" t="s">
        <v>110</v>
      </c>
      <c r="C94" s="29">
        <v>43774.09</v>
      </c>
      <c r="D94" s="20">
        <v>46187</v>
      </c>
      <c r="E94" s="20">
        <v>46184</v>
      </c>
      <c r="F94" s="23">
        <v>-3</v>
      </c>
      <c r="G94" s="26">
        <f t="shared" si="1"/>
        <v>-131322.26999999999</v>
      </c>
    </row>
    <row r="95" spans="1:7" ht="14.45" customHeight="1" x14ac:dyDescent="0.2">
      <c r="A95" s="20">
        <v>46045</v>
      </c>
      <c r="B95" s="21" t="s">
        <v>111</v>
      </c>
      <c r="C95" s="29">
        <v>4278.8</v>
      </c>
      <c r="D95" s="20">
        <v>46101</v>
      </c>
      <c r="E95" s="20">
        <v>46090</v>
      </c>
      <c r="F95" s="23">
        <v>-11</v>
      </c>
      <c r="G95" s="26">
        <f t="shared" si="1"/>
        <v>-47066.8</v>
      </c>
    </row>
    <row r="96" spans="1:7" ht="14.45" customHeight="1" x14ac:dyDescent="0.2">
      <c r="A96" s="20">
        <v>46128</v>
      </c>
      <c r="B96" s="21" t="s">
        <v>112</v>
      </c>
      <c r="C96" s="28">
        <v>978.67</v>
      </c>
      <c r="D96" s="20">
        <v>46158</v>
      </c>
      <c r="E96" s="20">
        <v>46167</v>
      </c>
      <c r="F96" s="23">
        <v>9</v>
      </c>
      <c r="G96" s="26">
        <f t="shared" si="1"/>
        <v>8808.0299999999988</v>
      </c>
    </row>
    <row r="97" spans="1:7" ht="14.45" customHeight="1" x14ac:dyDescent="0.2">
      <c r="A97" s="20">
        <v>46073</v>
      </c>
      <c r="B97" s="21" t="s">
        <v>113</v>
      </c>
      <c r="C97" s="28">
        <v>7.95</v>
      </c>
      <c r="D97" s="20">
        <v>46103</v>
      </c>
      <c r="E97" s="20">
        <v>46203</v>
      </c>
      <c r="F97" s="23">
        <v>100</v>
      </c>
      <c r="G97" s="26">
        <f t="shared" si="1"/>
        <v>795</v>
      </c>
    </row>
    <row r="98" spans="1:7" ht="14.45" customHeight="1" x14ac:dyDescent="0.2">
      <c r="A98" s="20">
        <v>46070</v>
      </c>
      <c r="B98" s="21" t="s">
        <v>114</v>
      </c>
      <c r="C98" s="28">
        <v>17.32</v>
      </c>
      <c r="D98" s="20">
        <v>46100</v>
      </c>
      <c r="E98" s="20">
        <v>46107</v>
      </c>
      <c r="F98" s="23">
        <v>7</v>
      </c>
      <c r="G98" s="26">
        <f t="shared" si="1"/>
        <v>121.24000000000001</v>
      </c>
    </row>
    <row r="99" spans="1:7" ht="14.45" customHeight="1" x14ac:dyDescent="0.2">
      <c r="A99" s="20">
        <v>46094</v>
      </c>
      <c r="B99" s="21" t="s">
        <v>115</v>
      </c>
      <c r="C99" s="28">
        <v>306.75</v>
      </c>
      <c r="D99" s="20">
        <v>46124</v>
      </c>
      <c r="E99" s="20">
        <v>46147</v>
      </c>
      <c r="F99" s="23">
        <v>23</v>
      </c>
      <c r="G99" s="26">
        <f t="shared" si="1"/>
        <v>7055.25</v>
      </c>
    </row>
    <row r="100" spans="1:7" ht="14.45" customHeight="1" x14ac:dyDescent="0.2">
      <c r="A100" s="20">
        <v>46070</v>
      </c>
      <c r="B100" s="21" t="s">
        <v>116</v>
      </c>
      <c r="C100" s="28">
        <v>47.41</v>
      </c>
      <c r="D100" s="20">
        <v>46100</v>
      </c>
      <c r="E100" s="20">
        <v>46107</v>
      </c>
      <c r="F100" s="23">
        <v>7</v>
      </c>
      <c r="G100" s="26">
        <f t="shared" si="1"/>
        <v>331.87</v>
      </c>
    </row>
    <row r="101" spans="1:7" ht="14.45" customHeight="1" x14ac:dyDescent="0.2">
      <c r="A101" s="20">
        <v>46129</v>
      </c>
      <c r="B101" s="21" t="s">
        <v>117</v>
      </c>
      <c r="C101" s="29">
        <v>29054.1</v>
      </c>
      <c r="D101" s="20">
        <v>46189</v>
      </c>
      <c r="E101" s="20">
        <v>46184</v>
      </c>
      <c r="F101" s="23">
        <v>-5</v>
      </c>
      <c r="G101" s="26">
        <f t="shared" si="1"/>
        <v>-145270.5</v>
      </c>
    </row>
    <row r="102" spans="1:7" ht="14.45" customHeight="1" x14ac:dyDescent="0.2">
      <c r="A102" s="20">
        <v>46120</v>
      </c>
      <c r="B102" s="21" t="s">
        <v>118</v>
      </c>
      <c r="C102" s="28">
        <v>316.70999999999998</v>
      </c>
      <c r="D102" s="20">
        <v>46150</v>
      </c>
      <c r="E102" s="20">
        <v>46147</v>
      </c>
      <c r="F102" s="23">
        <v>-3</v>
      </c>
      <c r="G102" s="26">
        <f t="shared" si="1"/>
        <v>-950.12999999999988</v>
      </c>
    </row>
    <row r="103" spans="1:7" ht="14.45" customHeight="1" x14ac:dyDescent="0.2">
      <c r="A103" s="20">
        <v>46098</v>
      </c>
      <c r="B103" s="21" t="s">
        <v>119</v>
      </c>
      <c r="C103" s="28">
        <v>189.62</v>
      </c>
      <c r="D103" s="20">
        <v>46128</v>
      </c>
      <c r="E103" s="20">
        <v>46136</v>
      </c>
      <c r="F103" s="23">
        <v>8</v>
      </c>
      <c r="G103" s="26">
        <f t="shared" si="1"/>
        <v>1516.96</v>
      </c>
    </row>
    <row r="104" spans="1:7" ht="14.45" customHeight="1" x14ac:dyDescent="0.2">
      <c r="A104" s="20">
        <v>46150</v>
      </c>
      <c r="B104" s="21" t="s">
        <v>120</v>
      </c>
      <c r="C104" s="28">
        <v>403.34</v>
      </c>
      <c r="D104" s="20">
        <v>46180</v>
      </c>
      <c r="E104" s="20">
        <v>46188</v>
      </c>
      <c r="F104" s="23">
        <v>8</v>
      </c>
      <c r="G104" s="26">
        <f t="shared" si="1"/>
        <v>3226.72</v>
      </c>
    </row>
    <row r="105" spans="1:7" ht="14.45" customHeight="1" x14ac:dyDescent="0.2">
      <c r="A105" s="20">
        <v>46035</v>
      </c>
      <c r="B105" s="21" t="s">
        <v>121</v>
      </c>
      <c r="C105" s="29">
        <v>48401.1</v>
      </c>
      <c r="D105" s="20">
        <v>46094</v>
      </c>
      <c r="E105" s="20">
        <v>46126</v>
      </c>
      <c r="F105" s="23">
        <v>32</v>
      </c>
      <c r="G105" s="26">
        <f t="shared" si="1"/>
        <v>1548835.2</v>
      </c>
    </row>
    <row r="106" spans="1:7" ht="14.45" customHeight="1" x14ac:dyDescent="0.2">
      <c r="A106" s="20">
        <v>46128</v>
      </c>
      <c r="B106" s="21" t="s">
        <v>122</v>
      </c>
      <c r="C106" s="28">
        <v>301.5</v>
      </c>
      <c r="D106" s="20">
        <v>46158</v>
      </c>
      <c r="E106" s="20">
        <v>46167</v>
      </c>
      <c r="F106" s="23">
        <v>9</v>
      </c>
      <c r="G106" s="26">
        <f t="shared" si="1"/>
        <v>2713.5</v>
      </c>
    </row>
    <row r="107" spans="1:7" ht="14.45" customHeight="1" x14ac:dyDescent="0.2">
      <c r="A107" s="20">
        <v>46031</v>
      </c>
      <c r="B107" s="21" t="s">
        <v>123</v>
      </c>
      <c r="C107" s="28">
        <v>680</v>
      </c>
      <c r="D107" s="20">
        <v>46061</v>
      </c>
      <c r="E107" s="20">
        <v>46076</v>
      </c>
      <c r="F107" s="23">
        <v>15</v>
      </c>
      <c r="G107" s="26">
        <f t="shared" si="1"/>
        <v>10200</v>
      </c>
    </row>
    <row r="108" spans="1:7" ht="14.45" customHeight="1" x14ac:dyDescent="0.2">
      <c r="A108" s="20">
        <v>46010</v>
      </c>
      <c r="B108" s="21" t="s">
        <v>124</v>
      </c>
      <c r="C108" s="29">
        <v>1709.6</v>
      </c>
      <c r="D108" s="20">
        <v>46040</v>
      </c>
      <c r="E108" s="20">
        <v>46038</v>
      </c>
      <c r="F108" s="23">
        <v>-2</v>
      </c>
      <c r="G108" s="26">
        <f t="shared" si="1"/>
        <v>-3419.2</v>
      </c>
    </row>
    <row r="109" spans="1:7" ht="14.45" customHeight="1" x14ac:dyDescent="0.2">
      <c r="A109" s="20">
        <v>46008</v>
      </c>
      <c r="B109" s="21" t="s">
        <v>125</v>
      </c>
      <c r="C109" s="28">
        <v>10.58</v>
      </c>
      <c r="D109" s="20">
        <v>46038</v>
      </c>
      <c r="E109" s="20">
        <v>46048</v>
      </c>
      <c r="F109" s="23">
        <v>10</v>
      </c>
      <c r="G109" s="26">
        <f t="shared" si="1"/>
        <v>105.8</v>
      </c>
    </row>
    <row r="110" spans="1:7" ht="14.45" customHeight="1" x14ac:dyDescent="0.2">
      <c r="A110" s="20">
        <v>46028</v>
      </c>
      <c r="B110" s="21" t="s">
        <v>126</v>
      </c>
      <c r="C110" s="28">
        <v>80</v>
      </c>
      <c r="D110" s="20">
        <v>46058</v>
      </c>
      <c r="E110" s="20">
        <v>46077</v>
      </c>
      <c r="F110" s="23">
        <v>19</v>
      </c>
      <c r="G110" s="26">
        <f t="shared" si="1"/>
        <v>1520</v>
      </c>
    </row>
    <row r="111" spans="1:7" ht="14.45" customHeight="1" x14ac:dyDescent="0.2">
      <c r="A111" s="20">
        <v>46013</v>
      </c>
      <c r="B111" s="21" t="s">
        <v>127</v>
      </c>
      <c r="C111" s="28">
        <v>810</v>
      </c>
      <c r="D111" s="20">
        <v>46043</v>
      </c>
      <c r="E111" s="20">
        <v>46049</v>
      </c>
      <c r="F111" s="23">
        <v>6</v>
      </c>
      <c r="G111" s="26">
        <f t="shared" si="1"/>
        <v>4860</v>
      </c>
    </row>
    <row r="112" spans="1:7" ht="14.45" customHeight="1" x14ac:dyDescent="0.2">
      <c r="A112" s="20">
        <v>46001</v>
      </c>
      <c r="B112" s="21" t="s">
        <v>128</v>
      </c>
      <c r="C112" s="29">
        <v>5450</v>
      </c>
      <c r="D112" s="20">
        <v>46031</v>
      </c>
      <c r="E112" s="20">
        <v>46051</v>
      </c>
      <c r="F112" s="23">
        <v>20</v>
      </c>
      <c r="G112" s="26">
        <f t="shared" si="1"/>
        <v>109000</v>
      </c>
    </row>
    <row r="113" spans="1:7" ht="14.45" customHeight="1" x14ac:dyDescent="0.2">
      <c r="A113" s="20">
        <v>46057</v>
      </c>
      <c r="B113" s="21" t="s">
        <v>129</v>
      </c>
      <c r="C113" s="28">
        <v>355.24</v>
      </c>
      <c r="D113" s="20">
        <v>46087</v>
      </c>
      <c r="E113" s="20">
        <v>46126</v>
      </c>
      <c r="F113" s="23">
        <v>39</v>
      </c>
      <c r="G113" s="26">
        <f t="shared" si="1"/>
        <v>13854.36</v>
      </c>
    </row>
    <row r="114" spans="1:7" ht="14.45" customHeight="1" x14ac:dyDescent="0.2">
      <c r="A114" s="20">
        <v>46039</v>
      </c>
      <c r="B114" s="21" t="s">
        <v>130</v>
      </c>
      <c r="C114" s="28">
        <v>37.71</v>
      </c>
      <c r="D114" s="20">
        <v>46069</v>
      </c>
      <c r="E114" s="20">
        <v>46063</v>
      </c>
      <c r="F114" s="23">
        <v>-6</v>
      </c>
      <c r="G114" s="26">
        <f t="shared" si="1"/>
        <v>-226.26</v>
      </c>
    </row>
    <row r="115" spans="1:7" ht="14.45" customHeight="1" x14ac:dyDescent="0.2">
      <c r="A115" s="20">
        <v>46162</v>
      </c>
      <c r="B115" s="21" t="s">
        <v>131</v>
      </c>
      <c r="C115" s="29">
        <v>123187.91</v>
      </c>
      <c r="D115" s="20">
        <v>46221</v>
      </c>
      <c r="E115" s="20">
        <v>46189</v>
      </c>
      <c r="F115" s="23">
        <v>-32</v>
      </c>
      <c r="G115" s="26">
        <f t="shared" si="1"/>
        <v>-3942013.12</v>
      </c>
    </row>
    <row r="116" spans="1:7" ht="14.45" customHeight="1" x14ac:dyDescent="0.2">
      <c r="A116" s="20">
        <v>46129</v>
      </c>
      <c r="B116" s="21" t="s">
        <v>132</v>
      </c>
      <c r="C116" s="28">
        <v>9.73</v>
      </c>
      <c r="D116" s="20">
        <v>46159</v>
      </c>
      <c r="E116" s="20">
        <v>46167</v>
      </c>
      <c r="F116" s="23">
        <v>8</v>
      </c>
      <c r="G116" s="26">
        <f t="shared" si="1"/>
        <v>77.84</v>
      </c>
    </row>
    <row r="117" spans="1:7" ht="14.45" customHeight="1" x14ac:dyDescent="0.2">
      <c r="A117" s="20">
        <v>46098</v>
      </c>
      <c r="B117" s="21" t="s">
        <v>133</v>
      </c>
      <c r="C117" s="28">
        <v>9.73</v>
      </c>
      <c r="D117" s="20">
        <v>46128</v>
      </c>
      <c r="E117" s="20">
        <v>46136</v>
      </c>
      <c r="F117" s="23">
        <v>8</v>
      </c>
      <c r="G117" s="26">
        <f t="shared" si="1"/>
        <v>77.84</v>
      </c>
    </row>
    <row r="118" spans="1:7" ht="14.45" customHeight="1" x14ac:dyDescent="0.2">
      <c r="A118" s="20">
        <v>46160</v>
      </c>
      <c r="B118" s="21" t="s">
        <v>134</v>
      </c>
      <c r="C118" s="28">
        <v>175.26</v>
      </c>
      <c r="D118" s="20">
        <v>46190</v>
      </c>
      <c r="E118" s="20">
        <v>46169</v>
      </c>
      <c r="F118" s="23">
        <v>-21</v>
      </c>
      <c r="G118" s="26">
        <f t="shared" si="1"/>
        <v>-3680.46</v>
      </c>
    </row>
    <row r="119" spans="1:7" ht="14.45" customHeight="1" x14ac:dyDescent="0.2">
      <c r="A119" s="20">
        <v>46062</v>
      </c>
      <c r="B119" s="21" t="s">
        <v>135</v>
      </c>
      <c r="C119" s="28">
        <v>3.54</v>
      </c>
      <c r="D119" s="20">
        <v>46092</v>
      </c>
      <c r="E119" s="20">
        <v>46087</v>
      </c>
      <c r="F119" s="23">
        <v>-5</v>
      </c>
      <c r="G119" s="26">
        <f t="shared" si="1"/>
        <v>-17.7</v>
      </c>
    </row>
    <row r="120" spans="1:7" ht="14.45" customHeight="1" x14ac:dyDescent="0.2">
      <c r="A120" s="20">
        <v>46063</v>
      </c>
      <c r="B120" s="21" t="s">
        <v>136</v>
      </c>
      <c r="C120" s="29">
        <v>2438.14</v>
      </c>
      <c r="D120" s="20">
        <v>46093</v>
      </c>
      <c r="E120" s="20">
        <v>46062</v>
      </c>
      <c r="F120" s="23">
        <v>-31</v>
      </c>
      <c r="G120" s="26">
        <f t="shared" si="1"/>
        <v>-75582.34</v>
      </c>
    </row>
    <row r="121" spans="1:7" ht="14.45" customHeight="1" x14ac:dyDescent="0.2">
      <c r="A121" s="20">
        <v>46062</v>
      </c>
      <c r="B121" s="21" t="s">
        <v>137</v>
      </c>
      <c r="C121" s="28">
        <v>8.61</v>
      </c>
      <c r="D121" s="20">
        <v>46092</v>
      </c>
      <c r="E121" s="20">
        <v>46087</v>
      </c>
      <c r="F121" s="23">
        <v>-5</v>
      </c>
      <c r="G121" s="26">
        <f t="shared" si="1"/>
        <v>-43.05</v>
      </c>
    </row>
    <row r="122" spans="1:7" ht="14.45" customHeight="1" x14ac:dyDescent="0.2">
      <c r="A122" s="20">
        <v>46036</v>
      </c>
      <c r="B122" s="21" t="s">
        <v>138</v>
      </c>
      <c r="C122" s="28">
        <v>895.8</v>
      </c>
      <c r="D122" s="20">
        <v>46066</v>
      </c>
      <c r="E122" s="20">
        <v>46084</v>
      </c>
      <c r="F122" s="23">
        <v>18</v>
      </c>
      <c r="G122" s="26">
        <f t="shared" si="1"/>
        <v>16124.4</v>
      </c>
    </row>
    <row r="123" spans="1:7" ht="14.45" customHeight="1" x14ac:dyDescent="0.2">
      <c r="A123" s="20">
        <v>46038</v>
      </c>
      <c r="B123" s="21" t="s">
        <v>139</v>
      </c>
      <c r="C123" s="28">
        <v>331.37</v>
      </c>
      <c r="D123" s="20">
        <v>46068</v>
      </c>
      <c r="E123" s="20">
        <v>46076</v>
      </c>
      <c r="F123" s="23">
        <v>8</v>
      </c>
      <c r="G123" s="26">
        <f t="shared" si="1"/>
        <v>2650.96</v>
      </c>
    </row>
    <row r="124" spans="1:7" ht="14.45" customHeight="1" x14ac:dyDescent="0.2">
      <c r="A124" s="20">
        <v>46093</v>
      </c>
      <c r="B124" s="21" t="s">
        <v>140</v>
      </c>
      <c r="C124" s="28">
        <v>320</v>
      </c>
      <c r="D124" s="20">
        <v>46123</v>
      </c>
      <c r="E124" s="20">
        <v>46133</v>
      </c>
      <c r="F124" s="23">
        <v>10</v>
      </c>
      <c r="G124" s="26">
        <f t="shared" si="1"/>
        <v>3200</v>
      </c>
    </row>
    <row r="125" spans="1:7" ht="14.45" customHeight="1" x14ac:dyDescent="0.2">
      <c r="A125" s="20">
        <v>46108</v>
      </c>
      <c r="B125" s="21" t="s">
        <v>141</v>
      </c>
      <c r="C125" s="29">
        <v>1073.8599999999999</v>
      </c>
      <c r="D125" s="20">
        <v>46138</v>
      </c>
      <c r="E125" s="20">
        <v>46153</v>
      </c>
      <c r="F125" s="23">
        <v>15</v>
      </c>
      <c r="G125" s="26">
        <f t="shared" si="1"/>
        <v>16107.899999999998</v>
      </c>
    </row>
    <row r="126" spans="1:7" ht="14.45" customHeight="1" x14ac:dyDescent="0.2">
      <c r="A126" s="20">
        <v>46111</v>
      </c>
      <c r="B126" s="21" t="s">
        <v>142</v>
      </c>
      <c r="C126" s="29">
        <v>46682.14</v>
      </c>
      <c r="D126" s="20">
        <v>46147</v>
      </c>
      <c r="E126" s="20">
        <v>46147</v>
      </c>
      <c r="F126" s="23">
        <v>0</v>
      </c>
      <c r="G126" s="26">
        <f t="shared" si="1"/>
        <v>0</v>
      </c>
    </row>
    <row r="127" spans="1:7" ht="14.45" customHeight="1" x14ac:dyDescent="0.2">
      <c r="A127" s="20">
        <v>46015</v>
      </c>
      <c r="B127" s="21" t="s">
        <v>143</v>
      </c>
      <c r="C127" s="29">
        <v>1600</v>
      </c>
      <c r="D127" s="20">
        <v>46045</v>
      </c>
      <c r="E127" s="20">
        <v>46049</v>
      </c>
      <c r="F127" s="23">
        <v>4</v>
      </c>
      <c r="G127" s="26">
        <f t="shared" si="1"/>
        <v>6400</v>
      </c>
    </row>
    <row r="128" spans="1:7" ht="14.45" customHeight="1" x14ac:dyDescent="0.2">
      <c r="A128" s="20">
        <v>46164</v>
      </c>
      <c r="B128" s="21" t="s">
        <v>144</v>
      </c>
      <c r="C128" s="29">
        <v>7400</v>
      </c>
      <c r="D128" s="20">
        <v>46194</v>
      </c>
      <c r="E128" s="20">
        <v>46195</v>
      </c>
      <c r="F128" s="23">
        <v>1</v>
      </c>
      <c r="G128" s="26">
        <f t="shared" si="1"/>
        <v>7400</v>
      </c>
    </row>
    <row r="129" spans="1:7" ht="14.45" customHeight="1" x14ac:dyDescent="0.2">
      <c r="A129" s="20">
        <v>46161</v>
      </c>
      <c r="B129" s="21" t="s">
        <v>145</v>
      </c>
      <c r="C129" s="29">
        <v>3358.05</v>
      </c>
      <c r="D129" s="20">
        <v>46191</v>
      </c>
      <c r="E129" s="20">
        <v>46181</v>
      </c>
      <c r="F129" s="23">
        <v>-10</v>
      </c>
      <c r="G129" s="26">
        <f t="shared" si="1"/>
        <v>-33580.5</v>
      </c>
    </row>
    <row r="130" spans="1:7" ht="14.45" customHeight="1" x14ac:dyDescent="0.2">
      <c r="A130" s="20">
        <v>46150</v>
      </c>
      <c r="B130" s="21" t="s">
        <v>146</v>
      </c>
      <c r="C130" s="28">
        <v>110</v>
      </c>
      <c r="D130" s="20">
        <v>46180</v>
      </c>
      <c r="E130" s="20">
        <v>46188</v>
      </c>
      <c r="F130" s="23">
        <v>8</v>
      </c>
      <c r="G130" s="26">
        <f t="shared" si="1"/>
        <v>880</v>
      </c>
    </row>
    <row r="131" spans="1:7" ht="14.45" customHeight="1" x14ac:dyDescent="0.2">
      <c r="A131" s="20">
        <v>46155</v>
      </c>
      <c r="B131" s="21" t="s">
        <v>147</v>
      </c>
      <c r="C131" s="28">
        <v>588</v>
      </c>
      <c r="D131" s="20">
        <v>46185</v>
      </c>
      <c r="E131" s="20">
        <v>46169</v>
      </c>
      <c r="F131" s="23">
        <v>-16</v>
      </c>
      <c r="G131" s="26">
        <f t="shared" si="1"/>
        <v>-9408</v>
      </c>
    </row>
    <row r="132" spans="1:7" ht="14.45" customHeight="1" x14ac:dyDescent="0.2">
      <c r="A132" s="20">
        <v>46156</v>
      </c>
      <c r="B132" s="21" t="s">
        <v>148</v>
      </c>
      <c r="C132" s="29">
        <v>3300</v>
      </c>
      <c r="D132" s="20">
        <v>46186</v>
      </c>
      <c r="E132" s="20">
        <v>46188</v>
      </c>
      <c r="F132" s="23">
        <v>2</v>
      </c>
      <c r="G132" s="26">
        <f t="shared" si="1"/>
        <v>6600</v>
      </c>
    </row>
    <row r="133" spans="1:7" ht="14.45" customHeight="1" x14ac:dyDescent="0.2">
      <c r="A133" s="20">
        <v>46122</v>
      </c>
      <c r="B133" s="21" t="s">
        <v>149</v>
      </c>
      <c r="C133" s="28">
        <v>710.56</v>
      </c>
      <c r="D133" s="20">
        <v>46152</v>
      </c>
      <c r="E133" s="20">
        <v>46181</v>
      </c>
      <c r="F133" s="23">
        <v>29</v>
      </c>
      <c r="G133" s="26">
        <f t="shared" si="1"/>
        <v>20606.239999999998</v>
      </c>
    </row>
    <row r="134" spans="1:7" ht="14.45" customHeight="1" x14ac:dyDescent="0.2">
      <c r="A134" s="20">
        <v>45994</v>
      </c>
      <c r="B134" s="21" t="s">
        <v>150</v>
      </c>
      <c r="C134" s="28">
        <v>360</v>
      </c>
      <c r="D134" s="20">
        <v>46024</v>
      </c>
      <c r="E134" s="20">
        <v>46038</v>
      </c>
      <c r="F134" s="23">
        <v>14</v>
      </c>
      <c r="G134" s="26">
        <f t="shared" si="1"/>
        <v>5040</v>
      </c>
    </row>
    <row r="135" spans="1:7" ht="14.45" customHeight="1" x14ac:dyDescent="0.2">
      <c r="A135" s="20">
        <v>46085</v>
      </c>
      <c r="B135" s="21" t="s">
        <v>151</v>
      </c>
      <c r="C135" s="29">
        <v>1691.5</v>
      </c>
      <c r="D135" s="20">
        <v>46115</v>
      </c>
      <c r="E135" s="20">
        <v>46119</v>
      </c>
      <c r="F135" s="23">
        <v>4</v>
      </c>
      <c r="G135" s="26">
        <f t="shared" si="1"/>
        <v>6766</v>
      </c>
    </row>
    <row r="136" spans="1:7" ht="14.45" customHeight="1" x14ac:dyDescent="0.2">
      <c r="A136" s="20">
        <v>46004</v>
      </c>
      <c r="B136" s="21" t="s">
        <v>152</v>
      </c>
      <c r="C136" s="29">
        <v>2196.64</v>
      </c>
      <c r="D136" s="20">
        <v>46034</v>
      </c>
      <c r="E136" s="20">
        <v>46051</v>
      </c>
      <c r="F136" s="23">
        <v>17</v>
      </c>
      <c r="G136" s="26">
        <f t="shared" si="1"/>
        <v>37342.879999999997</v>
      </c>
    </row>
    <row r="137" spans="1:7" ht="14.45" customHeight="1" x14ac:dyDescent="0.2">
      <c r="A137" s="20">
        <v>46051</v>
      </c>
      <c r="B137" s="21" t="s">
        <v>153</v>
      </c>
      <c r="C137" s="29">
        <v>1806.55</v>
      </c>
      <c r="D137" s="20">
        <v>46081</v>
      </c>
      <c r="E137" s="20">
        <v>46078</v>
      </c>
      <c r="F137" s="23">
        <v>-3</v>
      </c>
      <c r="G137" s="26">
        <f t="shared" si="1"/>
        <v>-5419.65</v>
      </c>
    </row>
    <row r="138" spans="1:7" ht="14.45" customHeight="1" x14ac:dyDescent="0.2">
      <c r="A138" s="20">
        <v>46100</v>
      </c>
      <c r="B138" s="21" t="s">
        <v>154</v>
      </c>
      <c r="C138" s="28">
        <v>39</v>
      </c>
      <c r="D138" s="20">
        <v>46130</v>
      </c>
      <c r="E138" s="20">
        <v>46100</v>
      </c>
      <c r="F138" s="23">
        <v>-30</v>
      </c>
      <c r="G138" s="26">
        <f t="shared" si="1"/>
        <v>-1170</v>
      </c>
    </row>
    <row r="139" spans="1:7" ht="14.45" customHeight="1" x14ac:dyDescent="0.2">
      <c r="A139" s="20">
        <v>46150</v>
      </c>
      <c r="B139" s="21" t="s">
        <v>155</v>
      </c>
      <c r="C139" s="29">
        <v>1567.34</v>
      </c>
      <c r="D139" s="20">
        <v>46180</v>
      </c>
      <c r="E139" s="20">
        <v>46177</v>
      </c>
      <c r="F139" s="23">
        <v>-3</v>
      </c>
      <c r="G139" s="26">
        <f t="shared" si="1"/>
        <v>-4702.0199999999995</v>
      </c>
    </row>
    <row r="140" spans="1:7" ht="14.45" customHeight="1" x14ac:dyDescent="0.2">
      <c r="A140" s="20">
        <v>46055</v>
      </c>
      <c r="B140" s="21" t="s">
        <v>156</v>
      </c>
      <c r="C140" s="28">
        <v>581.5</v>
      </c>
      <c r="D140" s="20">
        <v>46085</v>
      </c>
      <c r="E140" s="20">
        <v>46090</v>
      </c>
      <c r="F140" s="23">
        <v>5</v>
      </c>
      <c r="G140" s="26">
        <f t="shared" si="1"/>
        <v>2907.5</v>
      </c>
    </row>
    <row r="141" spans="1:7" ht="14.45" customHeight="1" x14ac:dyDescent="0.2">
      <c r="A141" s="20">
        <v>46072</v>
      </c>
      <c r="B141" s="21" t="s">
        <v>157</v>
      </c>
      <c r="C141" s="28">
        <v>185</v>
      </c>
      <c r="D141" s="20">
        <v>46102</v>
      </c>
      <c r="E141" s="20">
        <v>46113</v>
      </c>
      <c r="F141" s="23">
        <v>11</v>
      </c>
      <c r="G141" s="26">
        <f t="shared" ref="G141:G204" si="2">F141*C141</f>
        <v>2035</v>
      </c>
    </row>
    <row r="142" spans="1:7" ht="14.45" customHeight="1" x14ac:dyDescent="0.2">
      <c r="A142" s="20">
        <v>46140</v>
      </c>
      <c r="B142" s="21" t="s">
        <v>158</v>
      </c>
      <c r="C142" s="29">
        <v>71977.36</v>
      </c>
      <c r="D142" s="20">
        <v>46170</v>
      </c>
      <c r="E142" s="20">
        <v>46141</v>
      </c>
      <c r="F142" s="23">
        <v>-29</v>
      </c>
      <c r="G142" s="26">
        <f t="shared" si="2"/>
        <v>-2087343.44</v>
      </c>
    </row>
    <row r="143" spans="1:7" ht="14.45" customHeight="1" x14ac:dyDescent="0.2">
      <c r="A143" s="20">
        <v>46086</v>
      </c>
      <c r="B143" s="21" t="s">
        <v>159</v>
      </c>
      <c r="C143" s="28">
        <v>16.11</v>
      </c>
      <c r="D143" s="20">
        <v>46116</v>
      </c>
      <c r="E143" s="20">
        <v>46086</v>
      </c>
      <c r="F143" s="23">
        <v>-30</v>
      </c>
      <c r="G143" s="26">
        <f t="shared" si="2"/>
        <v>-483.29999999999995</v>
      </c>
    </row>
    <row r="144" spans="1:7" ht="14.45" customHeight="1" x14ac:dyDescent="0.2">
      <c r="A144" s="20">
        <v>46065</v>
      </c>
      <c r="B144" s="21" t="s">
        <v>160</v>
      </c>
      <c r="C144" s="28">
        <v>38.4</v>
      </c>
      <c r="D144" s="20">
        <v>46095</v>
      </c>
      <c r="E144" s="20">
        <v>46147</v>
      </c>
      <c r="F144" s="23">
        <v>52</v>
      </c>
      <c r="G144" s="26">
        <f t="shared" si="2"/>
        <v>1996.8</v>
      </c>
    </row>
    <row r="145" spans="1:7" ht="14.45" customHeight="1" x14ac:dyDescent="0.2">
      <c r="A145" s="20">
        <v>46048</v>
      </c>
      <c r="B145" s="21" t="s">
        <v>161</v>
      </c>
      <c r="C145" s="28">
        <v>305.66000000000003</v>
      </c>
      <c r="D145" s="20">
        <v>46078</v>
      </c>
      <c r="E145" s="20">
        <v>46119</v>
      </c>
      <c r="F145" s="23">
        <v>41</v>
      </c>
      <c r="G145" s="26">
        <f t="shared" si="2"/>
        <v>12532.060000000001</v>
      </c>
    </row>
    <row r="146" spans="1:7" ht="14.45" customHeight="1" x14ac:dyDescent="0.2">
      <c r="A146" s="20">
        <v>46008</v>
      </c>
      <c r="B146" s="21" t="s">
        <v>162</v>
      </c>
      <c r="C146" s="28">
        <v>228.8</v>
      </c>
      <c r="D146" s="20">
        <v>46038</v>
      </c>
      <c r="E146" s="20">
        <v>46048</v>
      </c>
      <c r="F146" s="23">
        <v>10</v>
      </c>
      <c r="G146" s="26">
        <f t="shared" si="2"/>
        <v>2288</v>
      </c>
    </row>
    <row r="147" spans="1:7" ht="14.45" customHeight="1" x14ac:dyDescent="0.2">
      <c r="A147" s="20">
        <v>46041</v>
      </c>
      <c r="B147" s="21" t="s">
        <v>163</v>
      </c>
      <c r="C147" s="29">
        <v>2354.23</v>
      </c>
      <c r="D147" s="20">
        <v>46071</v>
      </c>
      <c r="E147" s="20">
        <v>46070</v>
      </c>
      <c r="F147" s="23">
        <v>-1</v>
      </c>
      <c r="G147" s="26">
        <f t="shared" si="2"/>
        <v>-2354.23</v>
      </c>
    </row>
    <row r="148" spans="1:7" ht="14.45" customHeight="1" x14ac:dyDescent="0.2">
      <c r="A148" s="20">
        <v>46050</v>
      </c>
      <c r="B148" s="21" t="s">
        <v>164</v>
      </c>
      <c r="C148" s="29">
        <v>1704.95</v>
      </c>
      <c r="D148" s="20">
        <v>46080</v>
      </c>
      <c r="E148" s="20">
        <v>46114</v>
      </c>
      <c r="F148" s="23">
        <v>34</v>
      </c>
      <c r="G148" s="26">
        <f t="shared" si="2"/>
        <v>57968.3</v>
      </c>
    </row>
    <row r="149" spans="1:7" ht="14.45" customHeight="1" x14ac:dyDescent="0.2">
      <c r="A149" s="20">
        <v>46024</v>
      </c>
      <c r="B149" s="21" t="s">
        <v>165</v>
      </c>
      <c r="C149" s="29">
        <v>1216</v>
      </c>
      <c r="D149" s="20">
        <v>46054</v>
      </c>
      <c r="E149" s="20">
        <v>46084</v>
      </c>
      <c r="F149" s="23">
        <v>30</v>
      </c>
      <c r="G149" s="26">
        <f t="shared" si="2"/>
        <v>36480</v>
      </c>
    </row>
    <row r="150" spans="1:7" ht="14.45" customHeight="1" x14ac:dyDescent="0.2">
      <c r="A150" s="20">
        <v>46155</v>
      </c>
      <c r="B150" s="21" t="s">
        <v>166</v>
      </c>
      <c r="C150" s="28">
        <v>16.87</v>
      </c>
      <c r="D150" s="20">
        <v>46185</v>
      </c>
      <c r="E150" s="20">
        <v>46154</v>
      </c>
      <c r="F150" s="23">
        <v>-31</v>
      </c>
      <c r="G150" s="26">
        <f t="shared" si="2"/>
        <v>-522.97</v>
      </c>
    </row>
    <row r="151" spans="1:7" ht="14.45" customHeight="1" x14ac:dyDescent="0.2">
      <c r="A151" s="20">
        <v>46038</v>
      </c>
      <c r="B151" s="21" t="s">
        <v>167</v>
      </c>
      <c r="C151" s="28">
        <v>17.95</v>
      </c>
      <c r="D151" s="20">
        <v>46068</v>
      </c>
      <c r="E151" s="20">
        <v>46076</v>
      </c>
      <c r="F151" s="23">
        <v>8</v>
      </c>
      <c r="G151" s="26">
        <f t="shared" si="2"/>
        <v>143.6</v>
      </c>
    </row>
    <row r="152" spans="1:7" ht="14.45" customHeight="1" x14ac:dyDescent="0.2">
      <c r="A152" s="20">
        <v>46139</v>
      </c>
      <c r="B152" s="21" t="s">
        <v>168</v>
      </c>
      <c r="C152" s="29">
        <v>4700</v>
      </c>
      <c r="D152" s="20">
        <v>46169</v>
      </c>
      <c r="E152" s="20">
        <v>46181</v>
      </c>
      <c r="F152" s="23">
        <v>12</v>
      </c>
      <c r="G152" s="26">
        <f t="shared" si="2"/>
        <v>56400</v>
      </c>
    </row>
    <row r="153" spans="1:7" ht="14.45" customHeight="1" x14ac:dyDescent="0.2">
      <c r="A153" s="20">
        <v>46029</v>
      </c>
      <c r="B153" s="21" t="s">
        <v>169</v>
      </c>
      <c r="C153" s="29">
        <v>3251.79</v>
      </c>
      <c r="D153" s="20">
        <v>46059</v>
      </c>
      <c r="E153" s="20">
        <v>46029</v>
      </c>
      <c r="F153" s="23">
        <v>-30</v>
      </c>
      <c r="G153" s="26">
        <f t="shared" si="2"/>
        <v>-97553.7</v>
      </c>
    </row>
    <row r="154" spans="1:7" ht="14.45" customHeight="1" x14ac:dyDescent="0.2">
      <c r="A154" s="20">
        <v>46098</v>
      </c>
      <c r="B154" s="21" t="s">
        <v>170</v>
      </c>
      <c r="C154" s="28">
        <v>29.59</v>
      </c>
      <c r="D154" s="20">
        <v>46128</v>
      </c>
      <c r="E154" s="20">
        <v>46136</v>
      </c>
      <c r="F154" s="23">
        <v>8</v>
      </c>
      <c r="G154" s="26">
        <f t="shared" si="2"/>
        <v>236.72</v>
      </c>
    </row>
    <row r="155" spans="1:7" ht="14.45" customHeight="1" x14ac:dyDescent="0.2">
      <c r="A155" s="20">
        <v>46039</v>
      </c>
      <c r="B155" s="21" t="s">
        <v>171</v>
      </c>
      <c r="C155" s="28">
        <v>16.95</v>
      </c>
      <c r="D155" s="20">
        <v>46069</v>
      </c>
      <c r="E155" s="20">
        <v>46063</v>
      </c>
      <c r="F155" s="23">
        <v>-6</v>
      </c>
      <c r="G155" s="26">
        <f t="shared" si="2"/>
        <v>-101.69999999999999</v>
      </c>
    </row>
    <row r="156" spans="1:7" ht="14.45" customHeight="1" x14ac:dyDescent="0.2">
      <c r="A156" s="20">
        <v>46098</v>
      </c>
      <c r="B156" s="21" t="s">
        <v>172</v>
      </c>
      <c r="C156" s="28">
        <v>280.18</v>
      </c>
      <c r="D156" s="20">
        <v>46128</v>
      </c>
      <c r="E156" s="20">
        <v>46136</v>
      </c>
      <c r="F156" s="23">
        <v>8</v>
      </c>
      <c r="G156" s="26">
        <f t="shared" si="2"/>
        <v>2241.44</v>
      </c>
    </row>
    <row r="157" spans="1:7" ht="14.45" customHeight="1" x14ac:dyDescent="0.2">
      <c r="A157" s="20">
        <v>46038</v>
      </c>
      <c r="B157" s="21" t="s">
        <v>173</v>
      </c>
      <c r="C157" s="28">
        <v>48.93</v>
      </c>
      <c r="D157" s="20">
        <v>46068</v>
      </c>
      <c r="E157" s="20">
        <v>46065</v>
      </c>
      <c r="F157" s="23">
        <v>-3</v>
      </c>
      <c r="G157" s="26">
        <f t="shared" si="2"/>
        <v>-146.79</v>
      </c>
    </row>
    <row r="158" spans="1:7" ht="14.45" customHeight="1" x14ac:dyDescent="0.2">
      <c r="A158" s="20">
        <v>46040</v>
      </c>
      <c r="B158" s="21" t="s">
        <v>174</v>
      </c>
      <c r="C158" s="28">
        <v>17.95</v>
      </c>
      <c r="D158" s="20">
        <v>46070</v>
      </c>
      <c r="E158" s="20">
        <v>46076</v>
      </c>
      <c r="F158" s="23">
        <v>6</v>
      </c>
      <c r="G158" s="26">
        <f t="shared" si="2"/>
        <v>107.69999999999999</v>
      </c>
    </row>
    <row r="159" spans="1:7" ht="14.45" customHeight="1" x14ac:dyDescent="0.2">
      <c r="A159" s="20">
        <v>46115</v>
      </c>
      <c r="B159" s="21" t="s">
        <v>175</v>
      </c>
      <c r="C159" s="28">
        <v>459.01</v>
      </c>
      <c r="D159" s="20">
        <v>46145</v>
      </c>
      <c r="E159" s="20">
        <v>46161</v>
      </c>
      <c r="F159" s="23">
        <v>16</v>
      </c>
      <c r="G159" s="26">
        <f t="shared" si="2"/>
        <v>7344.16</v>
      </c>
    </row>
    <row r="160" spans="1:7" ht="14.45" customHeight="1" x14ac:dyDescent="0.2">
      <c r="A160" s="20">
        <v>46127</v>
      </c>
      <c r="B160" s="21" t="s">
        <v>176</v>
      </c>
      <c r="C160" s="29">
        <v>43972.14</v>
      </c>
      <c r="D160" s="20">
        <v>46187</v>
      </c>
      <c r="E160" s="20">
        <v>46184</v>
      </c>
      <c r="F160" s="23">
        <v>-3</v>
      </c>
      <c r="G160" s="26">
        <f t="shared" si="2"/>
        <v>-131916.41999999998</v>
      </c>
    </row>
    <row r="161" spans="1:7" ht="14.45" customHeight="1" x14ac:dyDescent="0.2">
      <c r="A161" s="20">
        <v>46144</v>
      </c>
      <c r="B161" s="21" t="s">
        <v>177</v>
      </c>
      <c r="C161" s="28">
        <v>62</v>
      </c>
      <c r="D161" s="20">
        <v>46174</v>
      </c>
      <c r="E161" s="20">
        <v>46181</v>
      </c>
      <c r="F161" s="23">
        <v>7</v>
      </c>
      <c r="G161" s="26">
        <f t="shared" si="2"/>
        <v>434</v>
      </c>
    </row>
    <row r="162" spans="1:7" ht="14.45" customHeight="1" x14ac:dyDescent="0.2">
      <c r="A162" s="20">
        <v>46070</v>
      </c>
      <c r="B162" s="21" t="s">
        <v>178</v>
      </c>
      <c r="C162" s="28">
        <v>144.46</v>
      </c>
      <c r="D162" s="20">
        <v>46100</v>
      </c>
      <c r="E162" s="20">
        <v>46129</v>
      </c>
      <c r="F162" s="23">
        <v>29</v>
      </c>
      <c r="G162" s="26">
        <f t="shared" si="2"/>
        <v>4189.34</v>
      </c>
    </row>
    <row r="163" spans="1:7" ht="14.45" customHeight="1" x14ac:dyDescent="0.2">
      <c r="A163" s="20">
        <v>46129</v>
      </c>
      <c r="B163" s="21" t="s">
        <v>179</v>
      </c>
      <c r="C163" s="29">
        <v>29059.82</v>
      </c>
      <c r="D163" s="20">
        <v>46189</v>
      </c>
      <c r="E163" s="20">
        <v>46184</v>
      </c>
      <c r="F163" s="23">
        <v>-5</v>
      </c>
      <c r="G163" s="26">
        <f t="shared" si="2"/>
        <v>-145299.1</v>
      </c>
    </row>
    <row r="164" spans="1:7" ht="14.45" customHeight="1" x14ac:dyDescent="0.2">
      <c r="A164" s="20">
        <v>46021</v>
      </c>
      <c r="B164" s="21" t="s">
        <v>180</v>
      </c>
      <c r="C164" s="28">
        <v>848.46</v>
      </c>
      <c r="D164" s="20">
        <v>46051</v>
      </c>
      <c r="E164" s="20">
        <v>46070</v>
      </c>
      <c r="F164" s="23">
        <v>19</v>
      </c>
      <c r="G164" s="26">
        <f t="shared" si="2"/>
        <v>16120.740000000002</v>
      </c>
    </row>
    <row r="165" spans="1:7" ht="14.45" customHeight="1" x14ac:dyDescent="0.2">
      <c r="A165" s="20">
        <v>46128</v>
      </c>
      <c r="B165" s="21" t="s">
        <v>181</v>
      </c>
      <c r="C165" s="28">
        <v>252.69</v>
      </c>
      <c r="D165" s="20">
        <v>46158</v>
      </c>
      <c r="E165" s="20">
        <v>46167</v>
      </c>
      <c r="F165" s="23">
        <v>9</v>
      </c>
      <c r="G165" s="26">
        <f t="shared" si="2"/>
        <v>2274.21</v>
      </c>
    </row>
    <row r="166" spans="1:7" ht="14.45" customHeight="1" x14ac:dyDescent="0.2">
      <c r="A166" s="20">
        <v>46108</v>
      </c>
      <c r="B166" s="21" t="s">
        <v>182</v>
      </c>
      <c r="C166" s="28">
        <v>369.25</v>
      </c>
      <c r="D166" s="20">
        <v>46138</v>
      </c>
      <c r="E166" s="20">
        <v>46153</v>
      </c>
      <c r="F166" s="23">
        <v>15</v>
      </c>
      <c r="G166" s="26">
        <f t="shared" si="2"/>
        <v>5538.75</v>
      </c>
    </row>
    <row r="167" spans="1:7" ht="14.45" customHeight="1" x14ac:dyDescent="0.2">
      <c r="A167" s="20">
        <v>46044</v>
      </c>
      <c r="B167" s="21" t="s">
        <v>183</v>
      </c>
      <c r="C167" s="29">
        <v>1500</v>
      </c>
      <c r="D167" s="20">
        <v>46074</v>
      </c>
      <c r="E167" s="20">
        <v>46084</v>
      </c>
      <c r="F167" s="23">
        <v>10</v>
      </c>
      <c r="G167" s="26">
        <f t="shared" si="2"/>
        <v>15000</v>
      </c>
    </row>
    <row r="168" spans="1:7" ht="14.45" customHeight="1" x14ac:dyDescent="0.2">
      <c r="A168" s="20">
        <v>46070</v>
      </c>
      <c r="B168" s="21" t="s">
        <v>184</v>
      </c>
      <c r="C168" s="28">
        <v>583.07000000000005</v>
      </c>
      <c r="D168" s="20">
        <v>46100</v>
      </c>
      <c r="E168" s="20">
        <v>46107</v>
      </c>
      <c r="F168" s="23">
        <v>7</v>
      </c>
      <c r="G168" s="26">
        <f t="shared" si="2"/>
        <v>4081.4900000000002</v>
      </c>
    </row>
    <row r="169" spans="1:7" ht="14.45" customHeight="1" x14ac:dyDescent="0.2">
      <c r="A169" s="20">
        <v>46127</v>
      </c>
      <c r="B169" s="21" t="s">
        <v>185</v>
      </c>
      <c r="C169" s="28">
        <v>10.75</v>
      </c>
      <c r="D169" s="20">
        <v>46157</v>
      </c>
      <c r="E169" s="20">
        <v>46157</v>
      </c>
      <c r="F169" s="23">
        <v>0</v>
      </c>
      <c r="G169" s="26">
        <f t="shared" si="2"/>
        <v>0</v>
      </c>
    </row>
    <row r="170" spans="1:7" ht="14.45" customHeight="1" x14ac:dyDescent="0.2">
      <c r="A170" s="20">
        <v>46070</v>
      </c>
      <c r="B170" s="21" t="s">
        <v>186</v>
      </c>
      <c r="C170" s="28">
        <v>782.49</v>
      </c>
      <c r="D170" s="20">
        <v>46100</v>
      </c>
      <c r="E170" s="20">
        <v>46107</v>
      </c>
      <c r="F170" s="23">
        <v>7</v>
      </c>
      <c r="G170" s="26">
        <f t="shared" si="2"/>
        <v>5477.43</v>
      </c>
    </row>
    <row r="171" spans="1:7" ht="14.45" customHeight="1" x14ac:dyDescent="0.2">
      <c r="A171" s="20">
        <v>46078</v>
      </c>
      <c r="B171" s="21" t="s">
        <v>187</v>
      </c>
      <c r="C171" s="28">
        <v>794.75</v>
      </c>
      <c r="D171" s="20">
        <v>46108</v>
      </c>
      <c r="E171" s="20">
        <v>46074</v>
      </c>
      <c r="F171" s="23">
        <v>-34</v>
      </c>
      <c r="G171" s="26">
        <f t="shared" si="2"/>
        <v>-27021.5</v>
      </c>
    </row>
    <row r="172" spans="1:7" ht="14.45" customHeight="1" x14ac:dyDescent="0.2">
      <c r="A172" s="20">
        <v>46128</v>
      </c>
      <c r="B172" s="21" t="s">
        <v>188</v>
      </c>
      <c r="C172" s="28">
        <v>155.36000000000001</v>
      </c>
      <c r="D172" s="20">
        <v>46158</v>
      </c>
      <c r="E172" s="20">
        <v>46167</v>
      </c>
      <c r="F172" s="23">
        <v>9</v>
      </c>
      <c r="G172" s="26">
        <f t="shared" si="2"/>
        <v>1398.2400000000002</v>
      </c>
    </row>
    <row r="173" spans="1:7" ht="14.45" customHeight="1" x14ac:dyDescent="0.2">
      <c r="A173" s="20">
        <v>46107</v>
      </c>
      <c r="B173" s="21" t="s">
        <v>189</v>
      </c>
      <c r="C173" s="28">
        <v>499.31</v>
      </c>
      <c r="D173" s="20">
        <v>46137</v>
      </c>
      <c r="E173" s="20">
        <v>46139</v>
      </c>
      <c r="F173" s="23">
        <v>2</v>
      </c>
      <c r="G173" s="26">
        <f t="shared" si="2"/>
        <v>998.62</v>
      </c>
    </row>
    <row r="174" spans="1:7" ht="14.45" customHeight="1" x14ac:dyDescent="0.2">
      <c r="A174" s="20">
        <v>46098</v>
      </c>
      <c r="B174" s="21" t="s">
        <v>190</v>
      </c>
      <c r="C174" s="29">
        <v>4362</v>
      </c>
      <c r="D174" s="20">
        <v>46128</v>
      </c>
      <c r="E174" s="20">
        <v>46133</v>
      </c>
      <c r="F174" s="23">
        <v>5</v>
      </c>
      <c r="G174" s="26">
        <f t="shared" si="2"/>
        <v>21810</v>
      </c>
    </row>
    <row r="175" spans="1:7" ht="14.45" customHeight="1" x14ac:dyDescent="0.2">
      <c r="A175" s="20">
        <v>46044</v>
      </c>
      <c r="B175" s="21" t="s">
        <v>191</v>
      </c>
      <c r="C175" s="29">
        <v>2769.86</v>
      </c>
      <c r="D175" s="20">
        <v>46101</v>
      </c>
      <c r="E175" s="20">
        <v>46090</v>
      </c>
      <c r="F175" s="23">
        <v>-11</v>
      </c>
      <c r="G175" s="26">
        <f t="shared" si="2"/>
        <v>-30468.460000000003</v>
      </c>
    </row>
    <row r="176" spans="1:7" ht="14.45" customHeight="1" x14ac:dyDescent="0.2">
      <c r="A176" s="20">
        <v>46042</v>
      </c>
      <c r="B176" s="21" t="s">
        <v>192</v>
      </c>
      <c r="C176" s="29">
        <v>43608.1</v>
      </c>
      <c r="D176" s="20">
        <v>46101</v>
      </c>
      <c r="E176" s="20">
        <v>46090</v>
      </c>
      <c r="F176" s="23">
        <v>-11</v>
      </c>
      <c r="G176" s="26">
        <f t="shared" si="2"/>
        <v>-479689.1</v>
      </c>
    </row>
    <row r="177" spans="1:7" ht="14.45" customHeight="1" x14ac:dyDescent="0.2">
      <c r="A177" s="20">
        <v>46042</v>
      </c>
      <c r="B177" s="21" t="s">
        <v>193</v>
      </c>
      <c r="C177" s="29">
        <v>3218.9</v>
      </c>
      <c r="D177" s="20">
        <v>46101</v>
      </c>
      <c r="E177" s="20">
        <v>46090</v>
      </c>
      <c r="F177" s="23">
        <v>-11</v>
      </c>
      <c r="G177" s="26">
        <f t="shared" si="2"/>
        <v>-35407.9</v>
      </c>
    </row>
    <row r="178" spans="1:7" ht="14.45" customHeight="1" x14ac:dyDescent="0.2">
      <c r="A178" s="20">
        <v>46070</v>
      </c>
      <c r="B178" s="21" t="s">
        <v>194</v>
      </c>
      <c r="C178" s="28">
        <v>47.41</v>
      </c>
      <c r="D178" s="20">
        <v>46100</v>
      </c>
      <c r="E178" s="20">
        <v>46107</v>
      </c>
      <c r="F178" s="23">
        <v>7</v>
      </c>
      <c r="G178" s="26">
        <f t="shared" si="2"/>
        <v>331.87</v>
      </c>
    </row>
    <row r="179" spans="1:7" ht="14.45" customHeight="1" x14ac:dyDescent="0.2">
      <c r="A179" s="20">
        <v>45993</v>
      </c>
      <c r="B179" s="21" t="s">
        <v>195</v>
      </c>
      <c r="C179" s="29">
        <v>2200</v>
      </c>
      <c r="D179" s="20">
        <v>46023</v>
      </c>
      <c r="E179" s="20">
        <v>46051</v>
      </c>
      <c r="F179" s="23">
        <v>28</v>
      </c>
      <c r="G179" s="26">
        <f t="shared" si="2"/>
        <v>61600</v>
      </c>
    </row>
    <row r="180" spans="1:7" ht="14.45" customHeight="1" x14ac:dyDescent="0.2">
      <c r="A180" s="20">
        <v>46042</v>
      </c>
      <c r="B180" s="21" t="s">
        <v>196</v>
      </c>
      <c r="C180" s="29">
        <v>92798</v>
      </c>
      <c r="D180" s="20">
        <v>46072</v>
      </c>
      <c r="E180" s="20">
        <v>46069</v>
      </c>
      <c r="F180" s="23">
        <v>-3</v>
      </c>
      <c r="G180" s="26">
        <f t="shared" si="2"/>
        <v>-278394</v>
      </c>
    </row>
    <row r="181" spans="1:7" ht="14.45" customHeight="1" x14ac:dyDescent="0.2">
      <c r="A181" s="20">
        <v>46090</v>
      </c>
      <c r="B181" s="21" t="s">
        <v>197</v>
      </c>
      <c r="C181" s="28">
        <v>688.49</v>
      </c>
      <c r="D181" s="20">
        <v>46120</v>
      </c>
      <c r="E181" s="20">
        <v>46090</v>
      </c>
      <c r="F181" s="23">
        <v>-30</v>
      </c>
      <c r="G181" s="26">
        <f t="shared" si="2"/>
        <v>-20654.7</v>
      </c>
    </row>
    <row r="182" spans="1:7" ht="14.45" customHeight="1" x14ac:dyDescent="0.2">
      <c r="A182" s="20">
        <v>46044</v>
      </c>
      <c r="B182" s="21" t="s">
        <v>198</v>
      </c>
      <c r="C182" s="29">
        <v>29059.82</v>
      </c>
      <c r="D182" s="20">
        <v>46101</v>
      </c>
      <c r="E182" s="20">
        <v>46090</v>
      </c>
      <c r="F182" s="23">
        <v>-11</v>
      </c>
      <c r="G182" s="26">
        <f t="shared" si="2"/>
        <v>-319658.02</v>
      </c>
    </row>
    <row r="183" spans="1:7" ht="14.45" customHeight="1" x14ac:dyDescent="0.2">
      <c r="A183" s="20">
        <v>46098</v>
      </c>
      <c r="B183" s="21" t="s">
        <v>199</v>
      </c>
      <c r="C183" s="28">
        <v>223.66</v>
      </c>
      <c r="D183" s="20">
        <v>46128</v>
      </c>
      <c r="E183" s="20">
        <v>46139</v>
      </c>
      <c r="F183" s="23">
        <v>11</v>
      </c>
      <c r="G183" s="26">
        <f t="shared" si="2"/>
        <v>2460.2599999999998</v>
      </c>
    </row>
    <row r="184" spans="1:7" ht="14.45" customHeight="1" x14ac:dyDescent="0.2">
      <c r="A184" s="20">
        <v>46132</v>
      </c>
      <c r="B184" s="21" t="s">
        <v>200</v>
      </c>
      <c r="C184" s="29">
        <v>1918.25</v>
      </c>
      <c r="D184" s="20">
        <v>46192</v>
      </c>
      <c r="E184" s="20">
        <v>46184</v>
      </c>
      <c r="F184" s="23">
        <v>-8</v>
      </c>
      <c r="G184" s="26">
        <f t="shared" si="2"/>
        <v>-15346</v>
      </c>
    </row>
    <row r="185" spans="1:7" ht="14.45" customHeight="1" x14ac:dyDescent="0.2">
      <c r="A185" s="20">
        <v>46128</v>
      </c>
      <c r="B185" s="21" t="s">
        <v>201</v>
      </c>
      <c r="C185" s="28">
        <v>935.24</v>
      </c>
      <c r="D185" s="20">
        <v>46158</v>
      </c>
      <c r="E185" s="20">
        <v>46167</v>
      </c>
      <c r="F185" s="23">
        <v>9</v>
      </c>
      <c r="G185" s="26">
        <f t="shared" si="2"/>
        <v>8417.16</v>
      </c>
    </row>
    <row r="186" spans="1:7" ht="14.45" customHeight="1" x14ac:dyDescent="0.2">
      <c r="A186" s="20">
        <v>46009</v>
      </c>
      <c r="B186" s="21" t="s">
        <v>202</v>
      </c>
      <c r="C186" s="29">
        <v>37512</v>
      </c>
      <c r="D186" s="20">
        <v>46039</v>
      </c>
      <c r="E186" s="20">
        <v>46049</v>
      </c>
      <c r="F186" s="23">
        <v>10</v>
      </c>
      <c r="G186" s="26">
        <f t="shared" si="2"/>
        <v>375120</v>
      </c>
    </row>
    <row r="187" spans="1:7" ht="14.45" customHeight="1" x14ac:dyDescent="0.2">
      <c r="A187" s="20">
        <v>46021</v>
      </c>
      <c r="B187" s="21" t="s">
        <v>203</v>
      </c>
      <c r="C187" s="29">
        <v>2487</v>
      </c>
      <c r="D187" s="20">
        <v>46051</v>
      </c>
      <c r="E187" s="20">
        <v>46049</v>
      </c>
      <c r="F187" s="23">
        <v>-2</v>
      </c>
      <c r="G187" s="26">
        <f t="shared" si="2"/>
        <v>-4974</v>
      </c>
    </row>
    <row r="188" spans="1:7" ht="14.45" customHeight="1" x14ac:dyDescent="0.2">
      <c r="A188" s="20">
        <v>46132</v>
      </c>
      <c r="B188" s="21" t="s">
        <v>204</v>
      </c>
      <c r="C188" s="29">
        <v>6005.56</v>
      </c>
      <c r="D188" s="20">
        <v>46192</v>
      </c>
      <c r="E188" s="20">
        <v>46184</v>
      </c>
      <c r="F188" s="23">
        <v>-8</v>
      </c>
      <c r="G188" s="26">
        <f t="shared" si="2"/>
        <v>-48044.480000000003</v>
      </c>
    </row>
    <row r="189" spans="1:7" ht="14.45" customHeight="1" x14ac:dyDescent="0.2">
      <c r="A189" s="20">
        <v>46055</v>
      </c>
      <c r="B189" s="21" t="s">
        <v>205</v>
      </c>
      <c r="C189" s="29">
        <v>4228.91</v>
      </c>
      <c r="D189" s="20">
        <v>46085</v>
      </c>
      <c r="E189" s="20">
        <v>46055</v>
      </c>
      <c r="F189" s="23">
        <v>-30</v>
      </c>
      <c r="G189" s="26">
        <f t="shared" si="2"/>
        <v>-126867.29999999999</v>
      </c>
    </row>
    <row r="190" spans="1:7" ht="14.45" customHeight="1" x14ac:dyDescent="0.2">
      <c r="A190" s="20">
        <v>46008</v>
      </c>
      <c r="B190" s="21" t="s">
        <v>206</v>
      </c>
      <c r="C190" s="29">
        <v>205041.55</v>
      </c>
      <c r="D190" s="20">
        <v>46038</v>
      </c>
      <c r="E190" s="20">
        <v>46051</v>
      </c>
      <c r="F190" s="23">
        <v>13</v>
      </c>
      <c r="G190" s="26">
        <f t="shared" si="2"/>
        <v>2665540.15</v>
      </c>
    </row>
    <row r="191" spans="1:7" ht="14.45" customHeight="1" x14ac:dyDescent="0.2">
      <c r="A191" s="20">
        <v>46129</v>
      </c>
      <c r="B191" s="21" t="s">
        <v>207</v>
      </c>
      <c r="C191" s="29">
        <v>36945.29</v>
      </c>
      <c r="D191" s="20">
        <v>46189</v>
      </c>
      <c r="E191" s="20">
        <v>46184</v>
      </c>
      <c r="F191" s="23">
        <v>-5</v>
      </c>
      <c r="G191" s="26">
        <f t="shared" si="2"/>
        <v>-184726.45</v>
      </c>
    </row>
    <row r="192" spans="1:7" ht="14.45" customHeight="1" x14ac:dyDescent="0.2">
      <c r="A192" s="20">
        <v>46157</v>
      </c>
      <c r="B192" s="21" t="s">
        <v>208</v>
      </c>
      <c r="C192" s="28">
        <v>21.23</v>
      </c>
      <c r="D192" s="20">
        <v>46195</v>
      </c>
      <c r="E192" s="20">
        <v>46195</v>
      </c>
      <c r="F192" s="23">
        <v>0</v>
      </c>
      <c r="G192" s="26">
        <f t="shared" si="2"/>
        <v>0</v>
      </c>
    </row>
    <row r="193" spans="1:7" ht="14.45" customHeight="1" x14ac:dyDescent="0.2">
      <c r="A193" s="20">
        <v>46035</v>
      </c>
      <c r="B193" s="21" t="s">
        <v>209</v>
      </c>
      <c r="C193" s="29">
        <v>1240</v>
      </c>
      <c r="D193" s="20">
        <v>46065</v>
      </c>
      <c r="E193" s="20">
        <v>46083</v>
      </c>
      <c r="F193" s="23">
        <v>18</v>
      </c>
      <c r="G193" s="26">
        <f t="shared" si="2"/>
        <v>22320</v>
      </c>
    </row>
    <row r="194" spans="1:7" ht="14.45" customHeight="1" x14ac:dyDescent="0.2">
      <c r="A194" s="20">
        <v>46052</v>
      </c>
      <c r="B194" s="21" t="s">
        <v>210</v>
      </c>
      <c r="C194" s="28">
        <v>399.6</v>
      </c>
      <c r="D194" s="20">
        <v>46082</v>
      </c>
      <c r="E194" s="20">
        <v>46083</v>
      </c>
      <c r="F194" s="23">
        <v>1</v>
      </c>
      <c r="G194" s="26">
        <f t="shared" si="2"/>
        <v>399.6</v>
      </c>
    </row>
    <row r="195" spans="1:7" ht="14.45" customHeight="1" x14ac:dyDescent="0.2">
      <c r="A195" s="20">
        <v>45993</v>
      </c>
      <c r="B195" s="21" t="s">
        <v>211</v>
      </c>
      <c r="C195" s="28">
        <v>830</v>
      </c>
      <c r="D195" s="20">
        <v>46023</v>
      </c>
      <c r="E195" s="20">
        <v>46051</v>
      </c>
      <c r="F195" s="23">
        <v>28</v>
      </c>
      <c r="G195" s="26">
        <f t="shared" si="2"/>
        <v>23240</v>
      </c>
    </row>
    <row r="196" spans="1:7" ht="14.45" customHeight="1" x14ac:dyDescent="0.2">
      <c r="A196" s="20">
        <v>46140</v>
      </c>
      <c r="B196" s="21" t="s">
        <v>212</v>
      </c>
      <c r="C196" s="29">
        <v>2500</v>
      </c>
      <c r="D196" s="20">
        <v>46170</v>
      </c>
      <c r="E196" s="20">
        <v>46169</v>
      </c>
      <c r="F196" s="23">
        <v>-1</v>
      </c>
      <c r="G196" s="26">
        <f t="shared" si="2"/>
        <v>-2500</v>
      </c>
    </row>
    <row r="197" spans="1:7" ht="14.45" customHeight="1" x14ac:dyDescent="0.2">
      <c r="A197" s="20">
        <v>46132</v>
      </c>
      <c r="B197" s="21" t="s">
        <v>213</v>
      </c>
      <c r="C197" s="28">
        <v>15.04</v>
      </c>
      <c r="D197" s="20">
        <v>46162</v>
      </c>
      <c r="E197" s="20">
        <v>46139</v>
      </c>
      <c r="F197" s="23">
        <v>-23</v>
      </c>
      <c r="G197" s="26">
        <f t="shared" si="2"/>
        <v>-345.91999999999996</v>
      </c>
    </row>
    <row r="198" spans="1:7" ht="14.45" customHeight="1" x14ac:dyDescent="0.2">
      <c r="A198" s="20">
        <v>46120</v>
      </c>
      <c r="B198" s="21" t="s">
        <v>214</v>
      </c>
      <c r="C198" s="29">
        <v>3293.5</v>
      </c>
      <c r="D198" s="20">
        <v>46150</v>
      </c>
      <c r="E198" s="20">
        <v>46146</v>
      </c>
      <c r="F198" s="23">
        <v>-4</v>
      </c>
      <c r="G198" s="26">
        <f t="shared" si="2"/>
        <v>-13174</v>
      </c>
    </row>
    <row r="199" spans="1:7" ht="14.45" customHeight="1" x14ac:dyDescent="0.2">
      <c r="A199" s="20">
        <v>46042</v>
      </c>
      <c r="B199" s="21" t="s">
        <v>215</v>
      </c>
      <c r="C199" s="29">
        <v>43972.14</v>
      </c>
      <c r="D199" s="20">
        <v>46101</v>
      </c>
      <c r="E199" s="20">
        <v>46090</v>
      </c>
      <c r="F199" s="23">
        <v>-11</v>
      </c>
      <c r="G199" s="26">
        <f t="shared" si="2"/>
        <v>-483693.54</v>
      </c>
    </row>
    <row r="200" spans="1:7" ht="14.45" customHeight="1" x14ac:dyDescent="0.2">
      <c r="A200" s="20">
        <v>46129</v>
      </c>
      <c r="B200" s="21" t="s">
        <v>216</v>
      </c>
      <c r="C200" s="29">
        <v>36559.64</v>
      </c>
      <c r="D200" s="20">
        <v>46189</v>
      </c>
      <c r="E200" s="20">
        <v>46184</v>
      </c>
      <c r="F200" s="23">
        <v>-5</v>
      </c>
      <c r="G200" s="26">
        <f t="shared" si="2"/>
        <v>-182798.2</v>
      </c>
    </row>
    <row r="201" spans="1:7" ht="14.45" customHeight="1" x14ac:dyDescent="0.2">
      <c r="A201" s="20">
        <v>46084</v>
      </c>
      <c r="B201" s="21" t="s">
        <v>217</v>
      </c>
      <c r="C201" s="29">
        <v>80632.55</v>
      </c>
      <c r="D201" s="20">
        <v>46114</v>
      </c>
      <c r="E201" s="20">
        <v>46113</v>
      </c>
      <c r="F201" s="23">
        <v>-1</v>
      </c>
      <c r="G201" s="26">
        <f t="shared" si="2"/>
        <v>-80632.55</v>
      </c>
    </row>
    <row r="202" spans="1:7" ht="14.45" customHeight="1" x14ac:dyDescent="0.2">
      <c r="A202" s="20">
        <v>46008</v>
      </c>
      <c r="B202" s="21" t="s">
        <v>218</v>
      </c>
      <c r="C202" s="28">
        <v>309.99</v>
      </c>
      <c r="D202" s="20">
        <v>46038</v>
      </c>
      <c r="E202" s="20">
        <v>46048</v>
      </c>
      <c r="F202" s="23">
        <v>10</v>
      </c>
      <c r="G202" s="26">
        <f t="shared" si="2"/>
        <v>3099.9</v>
      </c>
    </row>
    <row r="203" spans="1:7" ht="14.45" customHeight="1" x14ac:dyDescent="0.2">
      <c r="A203" s="20">
        <v>46045</v>
      </c>
      <c r="B203" s="21" t="s">
        <v>219</v>
      </c>
      <c r="C203" s="29">
        <v>4150.3100000000004</v>
      </c>
      <c r="D203" s="20">
        <v>46101</v>
      </c>
      <c r="E203" s="20">
        <v>46090</v>
      </c>
      <c r="F203" s="23">
        <v>-11</v>
      </c>
      <c r="G203" s="26">
        <f t="shared" si="2"/>
        <v>-45653.41</v>
      </c>
    </row>
    <row r="204" spans="1:7" ht="14.45" customHeight="1" x14ac:dyDescent="0.2">
      <c r="A204" s="20">
        <v>46163</v>
      </c>
      <c r="B204" s="21" t="s">
        <v>220</v>
      </c>
      <c r="C204" s="29">
        <v>21755.03</v>
      </c>
      <c r="D204" s="20">
        <v>46222</v>
      </c>
      <c r="E204" s="20">
        <v>46188</v>
      </c>
      <c r="F204" s="23">
        <v>-34</v>
      </c>
      <c r="G204" s="26">
        <f t="shared" si="2"/>
        <v>-739671.02</v>
      </c>
    </row>
    <row r="205" spans="1:7" ht="14.45" customHeight="1" x14ac:dyDescent="0.2">
      <c r="A205" s="20">
        <v>46108</v>
      </c>
      <c r="B205" s="21" t="s">
        <v>66</v>
      </c>
      <c r="C205" s="29">
        <v>34000</v>
      </c>
      <c r="D205" s="20">
        <v>46167</v>
      </c>
      <c r="E205" s="20">
        <v>46147</v>
      </c>
      <c r="F205" s="23">
        <v>-20</v>
      </c>
      <c r="G205" s="26">
        <f t="shared" ref="G205:G268" si="3">F205*C205</f>
        <v>-680000</v>
      </c>
    </row>
    <row r="206" spans="1:7" ht="14.45" customHeight="1" x14ac:dyDescent="0.2">
      <c r="A206" s="20">
        <v>46139</v>
      </c>
      <c r="B206" s="21" t="s">
        <v>221</v>
      </c>
      <c r="C206" s="28">
        <v>259</v>
      </c>
      <c r="D206" s="20">
        <v>46169</v>
      </c>
      <c r="E206" s="20">
        <v>46127</v>
      </c>
      <c r="F206" s="23">
        <v>-42</v>
      </c>
      <c r="G206" s="26">
        <f t="shared" si="3"/>
        <v>-10878</v>
      </c>
    </row>
    <row r="207" spans="1:7" ht="14.45" customHeight="1" x14ac:dyDescent="0.2">
      <c r="A207" s="20">
        <v>46141</v>
      </c>
      <c r="B207" s="21" t="s">
        <v>222</v>
      </c>
      <c r="C207" s="29">
        <v>4850</v>
      </c>
      <c r="D207" s="20">
        <v>46171</v>
      </c>
      <c r="E207" s="20">
        <v>46169</v>
      </c>
      <c r="F207" s="23">
        <v>-2</v>
      </c>
      <c r="G207" s="26">
        <f t="shared" si="3"/>
        <v>-9700</v>
      </c>
    </row>
    <row r="208" spans="1:7" ht="14.45" customHeight="1" x14ac:dyDescent="0.2">
      <c r="A208" s="20">
        <v>46099</v>
      </c>
      <c r="B208" s="21" t="s">
        <v>123</v>
      </c>
      <c r="C208" s="29">
        <v>110051.64</v>
      </c>
      <c r="D208" s="20">
        <v>46142</v>
      </c>
      <c r="E208" s="20">
        <v>46132</v>
      </c>
      <c r="F208" s="23">
        <v>-10</v>
      </c>
      <c r="G208" s="26">
        <f t="shared" si="3"/>
        <v>-1100516.3999999999</v>
      </c>
    </row>
    <row r="209" spans="1:7" ht="14.45" customHeight="1" x14ac:dyDescent="0.2">
      <c r="A209" s="20">
        <v>46065</v>
      </c>
      <c r="B209" s="21" t="s">
        <v>223</v>
      </c>
      <c r="C209" s="28">
        <v>54.6</v>
      </c>
      <c r="D209" s="20">
        <v>46095</v>
      </c>
      <c r="E209" s="20">
        <v>46203</v>
      </c>
      <c r="F209" s="23">
        <v>108</v>
      </c>
      <c r="G209" s="26">
        <f t="shared" si="3"/>
        <v>5896.8</v>
      </c>
    </row>
    <row r="210" spans="1:7" ht="14.45" customHeight="1" x14ac:dyDescent="0.2">
      <c r="A210" s="20">
        <v>46149</v>
      </c>
      <c r="B210" s="21" t="s">
        <v>224</v>
      </c>
      <c r="C210" s="28">
        <v>485.78</v>
      </c>
      <c r="D210" s="20">
        <v>46179</v>
      </c>
      <c r="E210" s="20">
        <v>46188</v>
      </c>
      <c r="F210" s="23">
        <v>9</v>
      </c>
      <c r="G210" s="26">
        <f t="shared" si="3"/>
        <v>4372.0199999999995</v>
      </c>
    </row>
    <row r="211" spans="1:7" ht="14.45" customHeight="1" x14ac:dyDescent="0.2">
      <c r="A211" s="20">
        <v>46154</v>
      </c>
      <c r="B211" s="21" t="s">
        <v>225</v>
      </c>
      <c r="C211" s="29">
        <v>4950</v>
      </c>
      <c r="D211" s="20">
        <v>46184</v>
      </c>
      <c r="E211" s="20">
        <v>46169</v>
      </c>
      <c r="F211" s="23">
        <v>-15</v>
      </c>
      <c r="G211" s="26">
        <f t="shared" si="3"/>
        <v>-74250</v>
      </c>
    </row>
    <row r="212" spans="1:7" ht="14.45" customHeight="1" x14ac:dyDescent="0.2">
      <c r="A212" s="20">
        <v>46146</v>
      </c>
      <c r="B212" s="21" t="s">
        <v>226</v>
      </c>
      <c r="C212" s="29">
        <v>2677.29</v>
      </c>
      <c r="D212" s="20">
        <v>46176</v>
      </c>
      <c r="E212" s="20">
        <v>46169</v>
      </c>
      <c r="F212" s="23">
        <v>-7</v>
      </c>
      <c r="G212" s="26">
        <f t="shared" si="3"/>
        <v>-18741.03</v>
      </c>
    </row>
    <row r="213" spans="1:7" ht="14.45" customHeight="1" x14ac:dyDescent="0.2">
      <c r="A213" s="20">
        <v>46055</v>
      </c>
      <c r="B213" s="21" t="s">
        <v>227</v>
      </c>
      <c r="C213" s="28">
        <v>510.42</v>
      </c>
      <c r="D213" s="20">
        <v>46085</v>
      </c>
      <c r="E213" s="20">
        <v>46090</v>
      </c>
      <c r="F213" s="23">
        <v>5</v>
      </c>
      <c r="G213" s="26">
        <f t="shared" si="3"/>
        <v>2552.1</v>
      </c>
    </row>
    <row r="214" spans="1:7" ht="14.45" customHeight="1" x14ac:dyDescent="0.2">
      <c r="A214" s="20">
        <v>46142</v>
      </c>
      <c r="B214" s="21" t="s">
        <v>228</v>
      </c>
      <c r="C214" s="28">
        <v>310.04000000000002</v>
      </c>
      <c r="D214" s="20">
        <v>46172</v>
      </c>
      <c r="E214" s="20">
        <v>46181</v>
      </c>
      <c r="F214" s="23">
        <v>9</v>
      </c>
      <c r="G214" s="26">
        <f t="shared" si="3"/>
        <v>2790.36</v>
      </c>
    </row>
    <row r="215" spans="1:7" ht="14.45" customHeight="1" x14ac:dyDescent="0.2">
      <c r="A215" s="20">
        <v>46169</v>
      </c>
      <c r="B215" s="21" t="s">
        <v>229</v>
      </c>
      <c r="C215" s="29">
        <v>210188.84</v>
      </c>
      <c r="D215" s="20">
        <v>46198</v>
      </c>
      <c r="E215" s="20">
        <v>46203</v>
      </c>
      <c r="F215" s="23">
        <v>5</v>
      </c>
      <c r="G215" s="26">
        <f t="shared" si="3"/>
        <v>1050944.2</v>
      </c>
    </row>
    <row r="216" spans="1:7" ht="14.45" customHeight="1" x14ac:dyDescent="0.2">
      <c r="A216" s="20">
        <v>46126</v>
      </c>
      <c r="B216" s="21" t="s">
        <v>230</v>
      </c>
      <c r="C216" s="28">
        <v>196.24</v>
      </c>
      <c r="D216" s="20">
        <v>46156</v>
      </c>
      <c r="E216" s="20">
        <v>46154</v>
      </c>
      <c r="F216" s="23">
        <v>-2</v>
      </c>
      <c r="G216" s="26">
        <f t="shared" si="3"/>
        <v>-392.48</v>
      </c>
    </row>
    <row r="217" spans="1:7" ht="14.45" customHeight="1" x14ac:dyDescent="0.2">
      <c r="A217" s="20">
        <v>46052</v>
      </c>
      <c r="B217" s="21" t="s">
        <v>231</v>
      </c>
      <c r="C217" s="29">
        <v>1896.46</v>
      </c>
      <c r="D217" s="20">
        <v>46082</v>
      </c>
      <c r="E217" s="20">
        <v>46114</v>
      </c>
      <c r="F217" s="23">
        <v>32</v>
      </c>
      <c r="G217" s="26">
        <f t="shared" si="3"/>
        <v>60686.720000000001</v>
      </c>
    </row>
    <row r="218" spans="1:7" ht="14.45" customHeight="1" x14ac:dyDescent="0.2">
      <c r="A218" s="20">
        <v>46042</v>
      </c>
      <c r="B218" s="21" t="s">
        <v>232</v>
      </c>
      <c r="C218" s="29">
        <v>6258.44</v>
      </c>
      <c r="D218" s="20">
        <v>46101</v>
      </c>
      <c r="E218" s="20">
        <v>46090</v>
      </c>
      <c r="F218" s="23">
        <v>-11</v>
      </c>
      <c r="G218" s="26">
        <f t="shared" si="3"/>
        <v>-68842.84</v>
      </c>
    </row>
    <row r="219" spans="1:7" ht="14.45" customHeight="1" x14ac:dyDescent="0.2">
      <c r="A219" s="20">
        <v>46086</v>
      </c>
      <c r="B219" s="21" t="s">
        <v>233</v>
      </c>
      <c r="C219" s="29">
        <v>1343.25</v>
      </c>
      <c r="D219" s="20">
        <v>46116</v>
      </c>
      <c r="E219" s="20">
        <v>46147</v>
      </c>
      <c r="F219" s="23">
        <v>31</v>
      </c>
      <c r="G219" s="26">
        <f t="shared" si="3"/>
        <v>41640.75</v>
      </c>
    </row>
    <row r="220" spans="1:7" ht="14.45" customHeight="1" x14ac:dyDescent="0.2">
      <c r="A220" s="20">
        <v>46096</v>
      </c>
      <c r="B220" s="21" t="s">
        <v>217</v>
      </c>
      <c r="C220" s="29">
        <v>7954.96</v>
      </c>
      <c r="D220" s="20">
        <v>46126</v>
      </c>
      <c r="E220" s="20">
        <v>46126</v>
      </c>
      <c r="F220" s="23">
        <v>0</v>
      </c>
      <c r="G220" s="26">
        <f t="shared" si="3"/>
        <v>0</v>
      </c>
    </row>
    <row r="221" spans="1:7" ht="14.45" customHeight="1" x14ac:dyDescent="0.2">
      <c r="A221" s="20">
        <v>46066</v>
      </c>
      <c r="B221" s="21" t="s">
        <v>220</v>
      </c>
      <c r="C221" s="28">
        <v>596.33000000000004</v>
      </c>
      <c r="D221" s="20">
        <v>46096</v>
      </c>
      <c r="E221" s="20">
        <v>46147</v>
      </c>
      <c r="F221" s="23">
        <v>51</v>
      </c>
      <c r="G221" s="26">
        <f t="shared" si="3"/>
        <v>30412.83</v>
      </c>
    </row>
    <row r="222" spans="1:7" ht="14.45" customHeight="1" x14ac:dyDescent="0.2">
      <c r="A222" s="20">
        <v>46129</v>
      </c>
      <c r="B222" s="21" t="s">
        <v>234</v>
      </c>
      <c r="C222" s="28">
        <v>523.82000000000005</v>
      </c>
      <c r="D222" s="20">
        <v>46159</v>
      </c>
      <c r="E222" s="20">
        <v>46167</v>
      </c>
      <c r="F222" s="23">
        <v>8</v>
      </c>
      <c r="G222" s="26">
        <f t="shared" si="3"/>
        <v>4190.5600000000004</v>
      </c>
    </row>
    <row r="223" spans="1:7" ht="14.45" customHeight="1" x14ac:dyDescent="0.2">
      <c r="A223" s="20">
        <v>46071</v>
      </c>
      <c r="B223" s="21" t="s">
        <v>235</v>
      </c>
      <c r="C223" s="29">
        <v>11598.41</v>
      </c>
      <c r="D223" s="20">
        <v>46101</v>
      </c>
      <c r="E223" s="20">
        <v>46090</v>
      </c>
      <c r="F223" s="23">
        <v>-11</v>
      </c>
      <c r="G223" s="26">
        <f t="shared" si="3"/>
        <v>-127582.51</v>
      </c>
    </row>
    <row r="224" spans="1:7" ht="14.45" customHeight="1" x14ac:dyDescent="0.2">
      <c r="A224" s="20">
        <v>46139</v>
      </c>
      <c r="B224" s="21" t="s">
        <v>236</v>
      </c>
      <c r="C224" s="29">
        <v>3785595.5</v>
      </c>
      <c r="D224" s="20">
        <v>46200</v>
      </c>
      <c r="E224" s="20">
        <v>46079</v>
      </c>
      <c r="F224" s="23">
        <v>-121</v>
      </c>
      <c r="G224" s="26">
        <f t="shared" si="3"/>
        <v>-458057055.5</v>
      </c>
    </row>
    <row r="225" spans="1:7" ht="14.45" customHeight="1" x14ac:dyDescent="0.2">
      <c r="A225" s="20">
        <v>46132</v>
      </c>
      <c r="B225" s="21" t="s">
        <v>237</v>
      </c>
      <c r="C225" s="29">
        <v>6748.61</v>
      </c>
      <c r="D225" s="20">
        <v>46192</v>
      </c>
      <c r="E225" s="20">
        <v>46184</v>
      </c>
      <c r="F225" s="23">
        <v>-8</v>
      </c>
      <c r="G225" s="26">
        <f t="shared" si="3"/>
        <v>-53988.88</v>
      </c>
    </row>
    <row r="226" spans="1:7" ht="14.45" customHeight="1" x14ac:dyDescent="0.2">
      <c r="A226" s="20">
        <v>46132</v>
      </c>
      <c r="B226" s="21" t="s">
        <v>238</v>
      </c>
      <c r="C226" s="29">
        <v>5407.72</v>
      </c>
      <c r="D226" s="20">
        <v>46192</v>
      </c>
      <c r="E226" s="20">
        <v>46184</v>
      </c>
      <c r="F226" s="23">
        <v>-8</v>
      </c>
      <c r="G226" s="26">
        <f t="shared" si="3"/>
        <v>-43261.760000000002</v>
      </c>
    </row>
    <row r="227" spans="1:7" ht="14.45" customHeight="1" x14ac:dyDescent="0.2">
      <c r="A227" s="20">
        <v>46038</v>
      </c>
      <c r="B227" s="21" t="s">
        <v>239</v>
      </c>
      <c r="C227" s="28">
        <v>197.09</v>
      </c>
      <c r="D227" s="20">
        <v>46068</v>
      </c>
      <c r="E227" s="20">
        <v>46065</v>
      </c>
      <c r="F227" s="23">
        <v>-3</v>
      </c>
      <c r="G227" s="26">
        <f t="shared" si="3"/>
        <v>-591.27</v>
      </c>
    </row>
    <row r="228" spans="1:7" ht="14.45" customHeight="1" x14ac:dyDescent="0.2">
      <c r="A228" s="20">
        <v>46042</v>
      </c>
      <c r="B228" s="21" t="s">
        <v>240</v>
      </c>
      <c r="C228" s="28">
        <v>471.08</v>
      </c>
      <c r="D228" s="20">
        <v>46072</v>
      </c>
      <c r="E228" s="20">
        <v>46084</v>
      </c>
      <c r="F228" s="23">
        <v>12</v>
      </c>
      <c r="G228" s="26">
        <f t="shared" si="3"/>
        <v>5652.96</v>
      </c>
    </row>
    <row r="229" spans="1:7" ht="14.45" customHeight="1" x14ac:dyDescent="0.2">
      <c r="A229" s="20">
        <v>46090</v>
      </c>
      <c r="B229" s="21" t="s">
        <v>241</v>
      </c>
      <c r="C229" s="29">
        <v>9545</v>
      </c>
      <c r="D229" s="20">
        <v>46120</v>
      </c>
      <c r="E229" s="20">
        <v>46147</v>
      </c>
      <c r="F229" s="23">
        <v>27</v>
      </c>
      <c r="G229" s="26">
        <f t="shared" si="3"/>
        <v>257715</v>
      </c>
    </row>
    <row r="230" spans="1:7" ht="14.45" customHeight="1" x14ac:dyDescent="0.2">
      <c r="A230" s="20">
        <v>46170</v>
      </c>
      <c r="B230" s="21" t="s">
        <v>242</v>
      </c>
      <c r="C230" s="29">
        <v>2880</v>
      </c>
      <c r="D230" s="20">
        <v>46200</v>
      </c>
      <c r="E230" s="20">
        <v>46203</v>
      </c>
      <c r="F230" s="23">
        <v>3</v>
      </c>
      <c r="G230" s="26">
        <f t="shared" si="3"/>
        <v>8640</v>
      </c>
    </row>
    <row r="231" spans="1:7" ht="14.45" customHeight="1" x14ac:dyDescent="0.2">
      <c r="A231" s="20">
        <v>46071</v>
      </c>
      <c r="B231" s="21" t="s">
        <v>36</v>
      </c>
      <c r="C231" s="29">
        <v>57131.199999999997</v>
      </c>
      <c r="D231" s="20">
        <v>46101</v>
      </c>
      <c r="E231" s="20">
        <v>46105</v>
      </c>
      <c r="F231" s="23">
        <v>4</v>
      </c>
      <c r="G231" s="26">
        <f t="shared" si="3"/>
        <v>228524.79999999999</v>
      </c>
    </row>
    <row r="232" spans="1:7" ht="14.45" customHeight="1" x14ac:dyDescent="0.2">
      <c r="A232" s="20">
        <v>46133</v>
      </c>
      <c r="B232" s="21" t="s">
        <v>243</v>
      </c>
      <c r="C232" s="28">
        <v>4.2699999999999996</v>
      </c>
      <c r="D232" s="20">
        <v>46163</v>
      </c>
      <c r="E232" s="20">
        <v>46192</v>
      </c>
      <c r="F232" s="23">
        <v>29</v>
      </c>
      <c r="G232" s="26">
        <f t="shared" si="3"/>
        <v>123.82999999999998</v>
      </c>
    </row>
    <row r="233" spans="1:7" ht="14.45" customHeight="1" x14ac:dyDescent="0.2">
      <c r="A233" s="20">
        <v>46112</v>
      </c>
      <c r="B233" s="21" t="s">
        <v>244</v>
      </c>
      <c r="C233" s="28">
        <v>444</v>
      </c>
      <c r="D233" s="20">
        <v>46142</v>
      </c>
      <c r="E233" s="20">
        <v>46147</v>
      </c>
      <c r="F233" s="23">
        <v>5</v>
      </c>
      <c r="G233" s="26">
        <f t="shared" si="3"/>
        <v>2220</v>
      </c>
    </row>
    <row r="234" spans="1:7" ht="14.45" customHeight="1" x14ac:dyDescent="0.2">
      <c r="A234" s="20">
        <v>46013</v>
      </c>
      <c r="B234" s="21" t="s">
        <v>245</v>
      </c>
      <c r="C234" s="28">
        <v>837.16</v>
      </c>
      <c r="D234" s="20">
        <v>46043</v>
      </c>
      <c r="E234" s="20">
        <v>46051</v>
      </c>
      <c r="F234" s="23">
        <v>8</v>
      </c>
      <c r="G234" s="26">
        <f t="shared" si="3"/>
        <v>6697.28</v>
      </c>
    </row>
    <row r="235" spans="1:7" ht="14.45" customHeight="1" x14ac:dyDescent="0.2">
      <c r="A235" s="20">
        <v>46029</v>
      </c>
      <c r="B235" s="21" t="s">
        <v>246</v>
      </c>
      <c r="C235" s="29">
        <v>1632.51</v>
      </c>
      <c r="D235" s="20">
        <v>46059</v>
      </c>
      <c r="E235" s="20">
        <v>46052</v>
      </c>
      <c r="F235" s="23">
        <v>-7</v>
      </c>
      <c r="G235" s="26">
        <f t="shared" si="3"/>
        <v>-11427.57</v>
      </c>
    </row>
    <row r="236" spans="1:7" ht="14.45" customHeight="1" x14ac:dyDescent="0.2">
      <c r="A236" s="20">
        <v>46140</v>
      </c>
      <c r="B236" s="21" t="s">
        <v>36</v>
      </c>
      <c r="C236" s="29">
        <v>5090.3500000000004</v>
      </c>
      <c r="D236" s="20">
        <v>46170</v>
      </c>
      <c r="E236" s="20">
        <v>46148</v>
      </c>
      <c r="F236" s="23">
        <v>-22</v>
      </c>
      <c r="G236" s="26">
        <f t="shared" si="3"/>
        <v>-111987.70000000001</v>
      </c>
    </row>
    <row r="237" spans="1:7" ht="14.45" customHeight="1" x14ac:dyDescent="0.2">
      <c r="A237" s="20">
        <v>46106</v>
      </c>
      <c r="B237" s="21" t="s">
        <v>247</v>
      </c>
      <c r="C237" s="28">
        <v>291.5</v>
      </c>
      <c r="D237" s="20">
        <v>46136</v>
      </c>
      <c r="E237" s="20">
        <v>46147</v>
      </c>
      <c r="F237" s="23">
        <v>11</v>
      </c>
      <c r="G237" s="26">
        <f t="shared" si="3"/>
        <v>3206.5</v>
      </c>
    </row>
    <row r="238" spans="1:7" ht="14.45" customHeight="1" x14ac:dyDescent="0.2">
      <c r="A238" s="20">
        <v>46021</v>
      </c>
      <c r="B238" s="21" t="s">
        <v>248</v>
      </c>
      <c r="C238" s="28">
        <v>126.18</v>
      </c>
      <c r="D238" s="20">
        <v>46051</v>
      </c>
      <c r="E238" s="20">
        <v>46070</v>
      </c>
      <c r="F238" s="23">
        <v>19</v>
      </c>
      <c r="G238" s="26">
        <f t="shared" si="3"/>
        <v>2397.42</v>
      </c>
    </row>
    <row r="239" spans="1:7" ht="14.45" customHeight="1" x14ac:dyDescent="0.2">
      <c r="A239" s="20">
        <v>46057</v>
      </c>
      <c r="B239" s="21" t="s">
        <v>249</v>
      </c>
      <c r="C239" s="29">
        <v>1575.54</v>
      </c>
      <c r="D239" s="20">
        <v>46087</v>
      </c>
      <c r="E239" s="20">
        <v>46114</v>
      </c>
      <c r="F239" s="23">
        <v>27</v>
      </c>
      <c r="G239" s="26">
        <f t="shared" si="3"/>
        <v>42539.58</v>
      </c>
    </row>
    <row r="240" spans="1:7" ht="14.45" customHeight="1" x14ac:dyDescent="0.2">
      <c r="A240" s="20">
        <v>46128</v>
      </c>
      <c r="B240" s="21" t="s">
        <v>250</v>
      </c>
      <c r="C240" s="28">
        <v>21.03</v>
      </c>
      <c r="D240" s="20">
        <v>46158</v>
      </c>
      <c r="E240" s="20">
        <v>46167</v>
      </c>
      <c r="F240" s="23">
        <v>9</v>
      </c>
      <c r="G240" s="26">
        <f t="shared" si="3"/>
        <v>189.27</v>
      </c>
    </row>
    <row r="241" spans="1:7" ht="14.45" customHeight="1" x14ac:dyDescent="0.2">
      <c r="A241" s="20">
        <v>46065</v>
      </c>
      <c r="B241" s="21" t="s">
        <v>251</v>
      </c>
      <c r="C241" s="28">
        <v>464.15</v>
      </c>
      <c r="D241" s="20">
        <v>46095</v>
      </c>
      <c r="E241" s="20">
        <v>46147</v>
      </c>
      <c r="F241" s="23">
        <v>52</v>
      </c>
      <c r="G241" s="26">
        <f t="shared" si="3"/>
        <v>24135.8</v>
      </c>
    </row>
    <row r="242" spans="1:7" ht="14.45" customHeight="1" x14ac:dyDescent="0.2">
      <c r="A242" s="20">
        <v>46008</v>
      </c>
      <c r="B242" s="21" t="s">
        <v>252</v>
      </c>
      <c r="C242" s="28">
        <v>733.3</v>
      </c>
      <c r="D242" s="20">
        <v>46038</v>
      </c>
      <c r="E242" s="20">
        <v>46048</v>
      </c>
      <c r="F242" s="23">
        <v>10</v>
      </c>
      <c r="G242" s="26">
        <f t="shared" si="3"/>
        <v>7333</v>
      </c>
    </row>
    <row r="243" spans="1:7" ht="14.45" customHeight="1" x14ac:dyDescent="0.2">
      <c r="A243" s="20">
        <v>46009</v>
      </c>
      <c r="B243" s="21" t="s">
        <v>253</v>
      </c>
      <c r="C243" s="28">
        <v>631.63</v>
      </c>
      <c r="D243" s="20">
        <v>46039</v>
      </c>
      <c r="E243" s="20">
        <v>46048</v>
      </c>
      <c r="F243" s="23">
        <v>9</v>
      </c>
      <c r="G243" s="26">
        <f t="shared" si="3"/>
        <v>5684.67</v>
      </c>
    </row>
    <row r="244" spans="1:7" ht="14.45" customHeight="1" x14ac:dyDescent="0.2">
      <c r="A244" s="20">
        <v>46111</v>
      </c>
      <c r="B244" s="21" t="s">
        <v>254</v>
      </c>
      <c r="C244" s="29">
        <v>2720</v>
      </c>
      <c r="D244" s="20">
        <v>46141</v>
      </c>
      <c r="E244" s="20">
        <v>46147</v>
      </c>
      <c r="F244" s="23">
        <v>6</v>
      </c>
      <c r="G244" s="26">
        <f t="shared" si="3"/>
        <v>16320</v>
      </c>
    </row>
    <row r="245" spans="1:7" ht="14.45" customHeight="1" x14ac:dyDescent="0.2">
      <c r="A245" s="20">
        <v>46160</v>
      </c>
      <c r="B245" s="21" t="s">
        <v>255</v>
      </c>
      <c r="C245" s="28">
        <v>17.260000000000002</v>
      </c>
      <c r="D245" s="20">
        <v>46190</v>
      </c>
      <c r="E245" s="20">
        <v>46184</v>
      </c>
      <c r="F245" s="23">
        <v>-6</v>
      </c>
      <c r="G245" s="26">
        <f t="shared" si="3"/>
        <v>-103.56</v>
      </c>
    </row>
    <row r="246" spans="1:7" ht="14.45" customHeight="1" x14ac:dyDescent="0.2">
      <c r="A246" s="20">
        <v>46079</v>
      </c>
      <c r="B246" s="21" t="s">
        <v>256</v>
      </c>
      <c r="C246" s="28">
        <v>418.6</v>
      </c>
      <c r="D246" s="20">
        <v>46109</v>
      </c>
      <c r="E246" s="20">
        <v>46147</v>
      </c>
      <c r="F246" s="23">
        <v>38</v>
      </c>
      <c r="G246" s="26">
        <f t="shared" si="3"/>
        <v>15906.800000000001</v>
      </c>
    </row>
    <row r="247" spans="1:7" ht="14.45" customHeight="1" x14ac:dyDescent="0.2">
      <c r="A247" s="20">
        <v>46065</v>
      </c>
      <c r="B247" s="21" t="s">
        <v>257</v>
      </c>
      <c r="C247" s="28">
        <v>140</v>
      </c>
      <c r="D247" s="20">
        <v>46095</v>
      </c>
      <c r="E247" s="20">
        <v>46119</v>
      </c>
      <c r="F247" s="23">
        <v>24</v>
      </c>
      <c r="G247" s="26">
        <f t="shared" si="3"/>
        <v>3360</v>
      </c>
    </row>
    <row r="248" spans="1:7" ht="14.45" customHeight="1" x14ac:dyDescent="0.2">
      <c r="A248" s="20">
        <v>46142</v>
      </c>
      <c r="B248" s="21" t="s">
        <v>258</v>
      </c>
      <c r="C248" s="28">
        <v>132.26</v>
      </c>
      <c r="D248" s="20">
        <v>46172</v>
      </c>
      <c r="E248" s="20">
        <v>46188</v>
      </c>
      <c r="F248" s="23">
        <v>16</v>
      </c>
      <c r="G248" s="26">
        <f t="shared" si="3"/>
        <v>2116.16</v>
      </c>
    </row>
    <row r="249" spans="1:7" ht="14.45" customHeight="1" x14ac:dyDescent="0.2">
      <c r="A249" s="20">
        <v>46128</v>
      </c>
      <c r="B249" s="21" t="s">
        <v>259</v>
      </c>
      <c r="C249" s="28">
        <v>248.13</v>
      </c>
      <c r="D249" s="20">
        <v>46158</v>
      </c>
      <c r="E249" s="20">
        <v>46167</v>
      </c>
      <c r="F249" s="23">
        <v>9</v>
      </c>
      <c r="G249" s="26">
        <f t="shared" si="3"/>
        <v>2233.17</v>
      </c>
    </row>
    <row r="250" spans="1:7" ht="14.45" customHeight="1" x14ac:dyDescent="0.2">
      <c r="A250" s="20">
        <v>46128</v>
      </c>
      <c r="B250" s="21" t="s">
        <v>260</v>
      </c>
      <c r="C250" s="28">
        <v>69.98</v>
      </c>
      <c r="D250" s="20">
        <v>46158</v>
      </c>
      <c r="E250" s="20">
        <v>46167</v>
      </c>
      <c r="F250" s="23">
        <v>9</v>
      </c>
      <c r="G250" s="26">
        <f t="shared" si="3"/>
        <v>629.82000000000005</v>
      </c>
    </row>
    <row r="251" spans="1:7" ht="14.45" customHeight="1" x14ac:dyDescent="0.2">
      <c r="A251" s="20">
        <v>46150</v>
      </c>
      <c r="B251" s="21" t="s">
        <v>261</v>
      </c>
      <c r="C251" s="28">
        <v>930.6</v>
      </c>
      <c r="D251" s="20">
        <v>46180</v>
      </c>
      <c r="E251" s="20">
        <v>46188</v>
      </c>
      <c r="F251" s="23">
        <v>8</v>
      </c>
      <c r="G251" s="26">
        <f t="shared" si="3"/>
        <v>7444.8</v>
      </c>
    </row>
    <row r="252" spans="1:7" ht="14.45" customHeight="1" x14ac:dyDescent="0.2">
      <c r="A252" s="20">
        <v>46044</v>
      </c>
      <c r="B252" s="21" t="s">
        <v>262</v>
      </c>
      <c r="C252" s="29">
        <v>4266.04</v>
      </c>
      <c r="D252" s="20">
        <v>46101</v>
      </c>
      <c r="E252" s="20">
        <v>46090</v>
      </c>
      <c r="F252" s="23">
        <v>-11</v>
      </c>
      <c r="G252" s="26">
        <f t="shared" si="3"/>
        <v>-46926.44</v>
      </c>
    </row>
    <row r="253" spans="1:7" ht="14.45" customHeight="1" x14ac:dyDescent="0.2">
      <c r="A253" s="20">
        <v>46100</v>
      </c>
      <c r="B253" s="21" t="s">
        <v>263</v>
      </c>
      <c r="C253" s="28">
        <v>41.18</v>
      </c>
      <c r="D253" s="20">
        <v>46130</v>
      </c>
      <c r="E253" s="20">
        <v>46100</v>
      </c>
      <c r="F253" s="23">
        <v>-30</v>
      </c>
      <c r="G253" s="26">
        <f t="shared" si="3"/>
        <v>-1235.4000000000001</v>
      </c>
    </row>
    <row r="254" spans="1:7" ht="14.45" customHeight="1" x14ac:dyDescent="0.2">
      <c r="A254" s="20">
        <v>46098</v>
      </c>
      <c r="B254" s="21" t="s">
        <v>264</v>
      </c>
      <c r="C254" s="28">
        <v>15.79</v>
      </c>
      <c r="D254" s="20">
        <v>46128</v>
      </c>
      <c r="E254" s="20">
        <v>46136</v>
      </c>
      <c r="F254" s="23">
        <v>8</v>
      </c>
      <c r="G254" s="26">
        <f t="shared" si="3"/>
        <v>126.32</v>
      </c>
    </row>
    <row r="255" spans="1:7" ht="14.45" customHeight="1" x14ac:dyDescent="0.2">
      <c r="A255" s="20">
        <v>46098</v>
      </c>
      <c r="B255" s="21" t="s">
        <v>265</v>
      </c>
      <c r="C255" s="28">
        <v>992</v>
      </c>
      <c r="D255" s="20">
        <v>46128</v>
      </c>
      <c r="E255" s="20">
        <v>46125</v>
      </c>
      <c r="F255" s="23">
        <v>-3</v>
      </c>
      <c r="G255" s="26">
        <f t="shared" si="3"/>
        <v>-2976</v>
      </c>
    </row>
    <row r="256" spans="1:7" ht="14.45" customHeight="1" x14ac:dyDescent="0.2">
      <c r="A256" s="20">
        <v>46157</v>
      </c>
      <c r="B256" s="21" t="s">
        <v>266</v>
      </c>
      <c r="C256" s="28">
        <v>17.190000000000001</v>
      </c>
      <c r="D256" s="20">
        <v>46195</v>
      </c>
      <c r="E256" s="20">
        <v>46195</v>
      </c>
      <c r="F256" s="23">
        <v>0</v>
      </c>
      <c r="G256" s="26">
        <f t="shared" si="3"/>
        <v>0</v>
      </c>
    </row>
    <row r="257" spans="1:7" ht="14.45" customHeight="1" x14ac:dyDescent="0.2">
      <c r="A257" s="20">
        <v>46157</v>
      </c>
      <c r="B257" s="21" t="s">
        <v>267</v>
      </c>
      <c r="C257" s="28">
        <v>3.48</v>
      </c>
      <c r="D257" s="20">
        <v>46195</v>
      </c>
      <c r="E257" s="20">
        <v>46195</v>
      </c>
      <c r="F257" s="23">
        <v>0</v>
      </c>
      <c r="G257" s="26">
        <f t="shared" si="3"/>
        <v>0</v>
      </c>
    </row>
    <row r="258" spans="1:7" ht="14.45" customHeight="1" x14ac:dyDescent="0.2">
      <c r="A258" s="20">
        <v>46098</v>
      </c>
      <c r="B258" s="21" t="s">
        <v>268</v>
      </c>
      <c r="C258" s="28">
        <v>47.41</v>
      </c>
      <c r="D258" s="20">
        <v>46128</v>
      </c>
      <c r="E258" s="20">
        <v>46136</v>
      </c>
      <c r="F258" s="23">
        <v>8</v>
      </c>
      <c r="G258" s="26">
        <f t="shared" si="3"/>
        <v>379.28</v>
      </c>
    </row>
    <row r="259" spans="1:7" ht="14.45" customHeight="1" x14ac:dyDescent="0.2">
      <c r="A259" s="20">
        <v>46070</v>
      </c>
      <c r="B259" s="21" t="s">
        <v>269</v>
      </c>
      <c r="C259" s="28">
        <v>62.52</v>
      </c>
      <c r="D259" s="20">
        <v>46100</v>
      </c>
      <c r="E259" s="20">
        <v>46129</v>
      </c>
      <c r="F259" s="23">
        <v>29</v>
      </c>
      <c r="G259" s="26">
        <f t="shared" si="3"/>
        <v>1813.0800000000002</v>
      </c>
    </row>
    <row r="260" spans="1:7" ht="14.45" customHeight="1" x14ac:dyDescent="0.2">
      <c r="A260" s="20">
        <v>46171</v>
      </c>
      <c r="B260" s="21" t="s">
        <v>270</v>
      </c>
      <c r="C260" s="29">
        <v>14373.03</v>
      </c>
      <c r="D260" s="20">
        <v>46201</v>
      </c>
      <c r="E260" s="20">
        <v>46203</v>
      </c>
      <c r="F260" s="23">
        <v>2</v>
      </c>
      <c r="G260" s="26">
        <f t="shared" si="3"/>
        <v>28746.06</v>
      </c>
    </row>
    <row r="261" spans="1:7" ht="14.45" customHeight="1" x14ac:dyDescent="0.2">
      <c r="A261" s="20">
        <v>46044</v>
      </c>
      <c r="B261" s="21" t="s">
        <v>271</v>
      </c>
      <c r="C261" s="29">
        <v>4278.8</v>
      </c>
      <c r="D261" s="20">
        <v>46101</v>
      </c>
      <c r="E261" s="20">
        <v>46090</v>
      </c>
      <c r="F261" s="23">
        <v>-11</v>
      </c>
      <c r="G261" s="26">
        <f t="shared" si="3"/>
        <v>-47066.8</v>
      </c>
    </row>
    <row r="262" spans="1:7" ht="14.45" customHeight="1" x14ac:dyDescent="0.2">
      <c r="A262" s="20">
        <v>46081</v>
      </c>
      <c r="B262" s="21" t="s">
        <v>272</v>
      </c>
      <c r="C262" s="28">
        <v>11.73</v>
      </c>
      <c r="D262" s="20">
        <v>46111</v>
      </c>
      <c r="E262" s="20">
        <v>46107</v>
      </c>
      <c r="F262" s="23">
        <v>-4</v>
      </c>
      <c r="G262" s="26">
        <f t="shared" si="3"/>
        <v>-46.92</v>
      </c>
    </row>
    <row r="263" spans="1:7" ht="14.45" customHeight="1" x14ac:dyDescent="0.2">
      <c r="A263" s="20">
        <v>46091</v>
      </c>
      <c r="B263" s="21" t="s">
        <v>273</v>
      </c>
      <c r="C263" s="29">
        <v>2026.56</v>
      </c>
      <c r="D263" s="20">
        <v>46121</v>
      </c>
      <c r="E263" s="20">
        <v>46111</v>
      </c>
      <c r="F263" s="23">
        <v>-10</v>
      </c>
      <c r="G263" s="26">
        <f t="shared" si="3"/>
        <v>-20265.599999999999</v>
      </c>
    </row>
    <row r="264" spans="1:7" ht="14.45" customHeight="1" x14ac:dyDescent="0.2">
      <c r="A264" s="20">
        <v>46132</v>
      </c>
      <c r="B264" s="21" t="s">
        <v>274</v>
      </c>
      <c r="C264" s="29">
        <v>6612.94</v>
      </c>
      <c r="D264" s="20">
        <v>46192</v>
      </c>
      <c r="E264" s="20">
        <v>46184</v>
      </c>
      <c r="F264" s="23">
        <v>-8</v>
      </c>
      <c r="G264" s="26">
        <f t="shared" si="3"/>
        <v>-52903.519999999997</v>
      </c>
    </row>
    <row r="265" spans="1:7" ht="14.45" customHeight="1" x14ac:dyDescent="0.2">
      <c r="A265" s="20">
        <v>46157</v>
      </c>
      <c r="B265" s="21" t="s">
        <v>275</v>
      </c>
      <c r="C265" s="28">
        <v>528.98</v>
      </c>
      <c r="D265" s="20">
        <v>46195</v>
      </c>
      <c r="E265" s="20">
        <v>46195</v>
      </c>
      <c r="F265" s="23">
        <v>0</v>
      </c>
      <c r="G265" s="26">
        <f t="shared" si="3"/>
        <v>0</v>
      </c>
    </row>
    <row r="266" spans="1:7" ht="14.45" customHeight="1" x14ac:dyDescent="0.2">
      <c r="A266" s="20">
        <v>46070</v>
      </c>
      <c r="B266" s="21" t="s">
        <v>276</v>
      </c>
      <c r="C266" s="28">
        <v>16.920000000000002</v>
      </c>
      <c r="D266" s="20">
        <v>46100</v>
      </c>
      <c r="E266" s="20">
        <v>46107</v>
      </c>
      <c r="F266" s="23">
        <v>7</v>
      </c>
      <c r="G266" s="26">
        <f t="shared" si="3"/>
        <v>118.44000000000001</v>
      </c>
    </row>
    <row r="267" spans="1:7" ht="14.45" customHeight="1" x14ac:dyDescent="0.2">
      <c r="A267" s="20">
        <v>46070</v>
      </c>
      <c r="B267" s="21" t="s">
        <v>277</v>
      </c>
      <c r="C267" s="28">
        <v>27.36</v>
      </c>
      <c r="D267" s="20">
        <v>46100</v>
      </c>
      <c r="E267" s="20">
        <v>46129</v>
      </c>
      <c r="F267" s="23">
        <v>29</v>
      </c>
      <c r="G267" s="26">
        <f t="shared" si="3"/>
        <v>793.43999999999994</v>
      </c>
    </row>
    <row r="268" spans="1:7" ht="14.45" customHeight="1" x14ac:dyDescent="0.2">
      <c r="A268" s="20">
        <v>46128</v>
      </c>
      <c r="B268" s="21" t="s">
        <v>278</v>
      </c>
      <c r="C268" s="28">
        <v>608.29999999999995</v>
      </c>
      <c r="D268" s="20">
        <v>46158</v>
      </c>
      <c r="E268" s="20">
        <v>46167</v>
      </c>
      <c r="F268" s="23">
        <v>9</v>
      </c>
      <c r="G268" s="26">
        <f t="shared" si="3"/>
        <v>5474.7</v>
      </c>
    </row>
    <row r="269" spans="1:7" ht="14.45" customHeight="1" x14ac:dyDescent="0.2">
      <c r="A269" s="20">
        <v>46044</v>
      </c>
      <c r="B269" s="21" t="s">
        <v>279</v>
      </c>
      <c r="C269" s="29">
        <v>29182.73</v>
      </c>
      <c r="D269" s="20">
        <v>46101</v>
      </c>
      <c r="E269" s="20">
        <v>46090</v>
      </c>
      <c r="F269" s="23">
        <v>-11</v>
      </c>
      <c r="G269" s="26">
        <f t="shared" ref="G269:G332" si="4">F269*C269</f>
        <v>-321010.02999999997</v>
      </c>
    </row>
    <row r="270" spans="1:7" ht="14.45" customHeight="1" x14ac:dyDescent="0.2">
      <c r="A270" s="20">
        <v>46129</v>
      </c>
      <c r="B270" s="21" t="s">
        <v>280</v>
      </c>
      <c r="C270" s="29">
        <v>36564.410000000003</v>
      </c>
      <c r="D270" s="20">
        <v>46189</v>
      </c>
      <c r="E270" s="20">
        <v>46184</v>
      </c>
      <c r="F270" s="23">
        <v>-5</v>
      </c>
      <c r="G270" s="26">
        <f t="shared" si="4"/>
        <v>-182822.05000000002</v>
      </c>
    </row>
    <row r="271" spans="1:7" ht="14.45" customHeight="1" x14ac:dyDescent="0.2">
      <c r="A271" s="20">
        <v>46098</v>
      </c>
      <c r="B271" s="21" t="s">
        <v>281</v>
      </c>
      <c r="C271" s="28">
        <v>15.32</v>
      </c>
      <c r="D271" s="20">
        <v>46128</v>
      </c>
      <c r="E271" s="20">
        <v>46136</v>
      </c>
      <c r="F271" s="23">
        <v>8</v>
      </c>
      <c r="G271" s="26">
        <f t="shared" si="4"/>
        <v>122.56</v>
      </c>
    </row>
    <row r="272" spans="1:7" ht="14.45" customHeight="1" x14ac:dyDescent="0.2">
      <c r="A272" s="20">
        <v>46055</v>
      </c>
      <c r="B272" s="21" t="s">
        <v>282</v>
      </c>
      <c r="C272" s="29">
        <v>3200</v>
      </c>
      <c r="D272" s="20">
        <v>46085</v>
      </c>
      <c r="E272" s="20">
        <v>46114</v>
      </c>
      <c r="F272" s="23">
        <v>29</v>
      </c>
      <c r="G272" s="26">
        <f t="shared" si="4"/>
        <v>92800</v>
      </c>
    </row>
    <row r="273" spans="1:7" ht="14.45" customHeight="1" x14ac:dyDescent="0.2">
      <c r="A273" s="20">
        <v>46008</v>
      </c>
      <c r="B273" s="21" t="s">
        <v>283</v>
      </c>
      <c r="C273" s="28">
        <v>17.489999999999998</v>
      </c>
      <c r="D273" s="20">
        <v>46038</v>
      </c>
      <c r="E273" s="20">
        <v>46048</v>
      </c>
      <c r="F273" s="23">
        <v>10</v>
      </c>
      <c r="G273" s="26">
        <f t="shared" si="4"/>
        <v>174.89999999999998</v>
      </c>
    </row>
    <row r="274" spans="1:7" ht="14.45" customHeight="1" x14ac:dyDescent="0.2">
      <c r="A274" s="20">
        <v>46040</v>
      </c>
      <c r="B274" s="21" t="s">
        <v>284</v>
      </c>
      <c r="C274" s="28">
        <v>532.11</v>
      </c>
      <c r="D274" s="20">
        <v>46070</v>
      </c>
      <c r="E274" s="20">
        <v>46076</v>
      </c>
      <c r="F274" s="23">
        <v>6</v>
      </c>
      <c r="G274" s="26">
        <f t="shared" si="4"/>
        <v>3192.66</v>
      </c>
    </row>
    <row r="275" spans="1:7" ht="14.45" customHeight="1" x14ac:dyDescent="0.2">
      <c r="A275" s="20">
        <v>46129</v>
      </c>
      <c r="B275" s="21" t="s">
        <v>285</v>
      </c>
      <c r="C275" s="29">
        <v>29314.76</v>
      </c>
      <c r="D275" s="20">
        <v>46189</v>
      </c>
      <c r="E275" s="20">
        <v>46184</v>
      </c>
      <c r="F275" s="23">
        <v>-5</v>
      </c>
      <c r="G275" s="26">
        <f t="shared" si="4"/>
        <v>-146573.79999999999</v>
      </c>
    </row>
    <row r="276" spans="1:7" ht="14.45" customHeight="1" x14ac:dyDescent="0.2">
      <c r="A276" s="20">
        <v>46120</v>
      </c>
      <c r="B276" s="21" t="s">
        <v>286</v>
      </c>
      <c r="C276" s="29">
        <v>3281.22</v>
      </c>
      <c r="D276" s="20">
        <v>46150</v>
      </c>
      <c r="E276" s="20">
        <v>46147</v>
      </c>
      <c r="F276" s="23">
        <v>-3</v>
      </c>
      <c r="G276" s="26">
        <f t="shared" si="4"/>
        <v>-9843.66</v>
      </c>
    </row>
    <row r="277" spans="1:7" ht="14.45" customHeight="1" x14ac:dyDescent="0.2">
      <c r="A277" s="20">
        <v>46126</v>
      </c>
      <c r="B277" s="21" t="s">
        <v>287</v>
      </c>
      <c r="C277" s="29">
        <v>22885</v>
      </c>
      <c r="D277" s="20">
        <v>46156</v>
      </c>
      <c r="E277" s="20">
        <v>46154</v>
      </c>
      <c r="F277" s="23">
        <v>-2</v>
      </c>
      <c r="G277" s="26">
        <f t="shared" si="4"/>
        <v>-45770</v>
      </c>
    </row>
    <row r="278" spans="1:7" ht="14.45" customHeight="1" x14ac:dyDescent="0.2">
      <c r="A278" s="20">
        <v>46139</v>
      </c>
      <c r="B278" s="21" t="s">
        <v>288</v>
      </c>
      <c r="C278" s="28">
        <v>796.68</v>
      </c>
      <c r="D278" s="20">
        <v>46169</v>
      </c>
      <c r="E278" s="20">
        <v>46167</v>
      </c>
      <c r="F278" s="23">
        <v>-2</v>
      </c>
      <c r="G278" s="26">
        <f t="shared" si="4"/>
        <v>-1593.36</v>
      </c>
    </row>
    <row r="279" spans="1:7" ht="14.45" customHeight="1" x14ac:dyDescent="0.2">
      <c r="A279" s="20">
        <v>46070</v>
      </c>
      <c r="B279" s="21" t="s">
        <v>289</v>
      </c>
      <c r="C279" s="28">
        <v>318.81</v>
      </c>
      <c r="D279" s="20">
        <v>46100</v>
      </c>
      <c r="E279" s="20">
        <v>46107</v>
      </c>
      <c r="F279" s="23">
        <v>7</v>
      </c>
      <c r="G279" s="26">
        <f t="shared" si="4"/>
        <v>2231.67</v>
      </c>
    </row>
    <row r="280" spans="1:7" ht="14.45" customHeight="1" x14ac:dyDescent="0.2">
      <c r="A280" s="20">
        <v>46098</v>
      </c>
      <c r="B280" s="21" t="s">
        <v>290</v>
      </c>
      <c r="C280" s="28">
        <v>596.9</v>
      </c>
      <c r="D280" s="20">
        <v>46128</v>
      </c>
      <c r="E280" s="20">
        <v>46139</v>
      </c>
      <c r="F280" s="23">
        <v>11</v>
      </c>
      <c r="G280" s="26">
        <f t="shared" si="4"/>
        <v>6565.9</v>
      </c>
    </row>
    <row r="281" spans="1:7" ht="14.45" customHeight="1" x14ac:dyDescent="0.2">
      <c r="A281" s="20">
        <v>46098</v>
      </c>
      <c r="B281" s="21" t="s">
        <v>291</v>
      </c>
      <c r="C281" s="28">
        <v>20.55</v>
      </c>
      <c r="D281" s="20">
        <v>46128</v>
      </c>
      <c r="E281" s="20">
        <v>46122</v>
      </c>
      <c r="F281" s="23">
        <v>-6</v>
      </c>
      <c r="G281" s="26">
        <f t="shared" si="4"/>
        <v>-123.30000000000001</v>
      </c>
    </row>
    <row r="282" spans="1:7" ht="14.45" customHeight="1" x14ac:dyDescent="0.2">
      <c r="A282" s="20">
        <v>46009</v>
      </c>
      <c r="B282" s="21" t="s">
        <v>292</v>
      </c>
      <c r="C282" s="28">
        <v>684.52</v>
      </c>
      <c r="D282" s="20">
        <v>46039</v>
      </c>
      <c r="E282" s="20">
        <v>46051</v>
      </c>
      <c r="F282" s="23">
        <v>12</v>
      </c>
      <c r="G282" s="26">
        <f t="shared" si="4"/>
        <v>8214.24</v>
      </c>
    </row>
    <row r="283" spans="1:7" ht="14.45" customHeight="1" x14ac:dyDescent="0.2">
      <c r="A283" s="20">
        <v>46157</v>
      </c>
      <c r="B283" s="21" t="s">
        <v>293</v>
      </c>
      <c r="C283" s="28">
        <v>481.37</v>
      </c>
      <c r="D283" s="20">
        <v>46195</v>
      </c>
      <c r="E283" s="20">
        <v>46195</v>
      </c>
      <c r="F283" s="23">
        <v>0</v>
      </c>
      <c r="G283" s="26">
        <f t="shared" si="4"/>
        <v>0</v>
      </c>
    </row>
    <row r="284" spans="1:7" ht="14.45" customHeight="1" x14ac:dyDescent="0.2">
      <c r="A284" s="20">
        <v>46042</v>
      </c>
      <c r="B284" s="21" t="s">
        <v>294</v>
      </c>
      <c r="C284" s="28">
        <v>647</v>
      </c>
      <c r="D284" s="20">
        <v>46101</v>
      </c>
      <c r="E284" s="20">
        <v>46090</v>
      </c>
      <c r="F284" s="23">
        <v>-11</v>
      </c>
      <c r="G284" s="26">
        <f t="shared" si="4"/>
        <v>-7117</v>
      </c>
    </row>
    <row r="285" spans="1:7" ht="14.45" customHeight="1" x14ac:dyDescent="0.2">
      <c r="A285" s="20">
        <v>46042</v>
      </c>
      <c r="B285" s="21" t="s">
        <v>295</v>
      </c>
      <c r="C285" s="29">
        <v>43972.14</v>
      </c>
      <c r="D285" s="20">
        <v>46101</v>
      </c>
      <c r="E285" s="20">
        <v>46090</v>
      </c>
      <c r="F285" s="23">
        <v>-11</v>
      </c>
      <c r="G285" s="26">
        <f t="shared" si="4"/>
        <v>-483693.54</v>
      </c>
    </row>
    <row r="286" spans="1:7" ht="14.45" customHeight="1" x14ac:dyDescent="0.2">
      <c r="A286" s="20">
        <v>46009</v>
      </c>
      <c r="B286" s="21" t="s">
        <v>296</v>
      </c>
      <c r="C286" s="29">
        <v>8415.59</v>
      </c>
      <c r="D286" s="20">
        <v>46039</v>
      </c>
      <c r="E286" s="20">
        <v>46084</v>
      </c>
      <c r="F286" s="23">
        <v>45</v>
      </c>
      <c r="G286" s="26">
        <f t="shared" si="4"/>
        <v>378701.55</v>
      </c>
    </row>
    <row r="287" spans="1:7" ht="14.45" customHeight="1" x14ac:dyDescent="0.2">
      <c r="A287" s="20">
        <v>46128</v>
      </c>
      <c r="B287" s="21" t="s">
        <v>297</v>
      </c>
      <c r="C287" s="28">
        <v>61.21</v>
      </c>
      <c r="D287" s="20">
        <v>46158</v>
      </c>
      <c r="E287" s="20">
        <v>46167</v>
      </c>
      <c r="F287" s="23">
        <v>9</v>
      </c>
      <c r="G287" s="26">
        <f t="shared" si="4"/>
        <v>550.89</v>
      </c>
    </row>
    <row r="288" spans="1:7" ht="14.45" customHeight="1" x14ac:dyDescent="0.2">
      <c r="A288" s="20">
        <v>46127</v>
      </c>
      <c r="B288" s="21" t="s">
        <v>298</v>
      </c>
      <c r="C288" s="28">
        <v>18.079999999999998</v>
      </c>
      <c r="D288" s="20">
        <v>46157</v>
      </c>
      <c r="E288" s="20">
        <v>46157</v>
      </c>
      <c r="F288" s="23">
        <v>0</v>
      </c>
      <c r="G288" s="26">
        <f t="shared" si="4"/>
        <v>0</v>
      </c>
    </row>
    <row r="289" spans="1:7" ht="14.45" customHeight="1" x14ac:dyDescent="0.2">
      <c r="A289" s="20">
        <v>46132</v>
      </c>
      <c r="B289" s="21" t="s">
        <v>299</v>
      </c>
      <c r="C289" s="29">
        <v>6612.94</v>
      </c>
      <c r="D289" s="20">
        <v>46192</v>
      </c>
      <c r="E289" s="20">
        <v>46184</v>
      </c>
      <c r="F289" s="23">
        <v>-8</v>
      </c>
      <c r="G289" s="26">
        <f t="shared" si="4"/>
        <v>-52903.519999999997</v>
      </c>
    </row>
    <row r="290" spans="1:7" ht="14.45" customHeight="1" x14ac:dyDescent="0.2">
      <c r="A290" s="20">
        <v>46129</v>
      </c>
      <c r="B290" s="21" t="s">
        <v>300</v>
      </c>
      <c r="C290" s="28">
        <v>3.48</v>
      </c>
      <c r="D290" s="20">
        <v>46159</v>
      </c>
      <c r="E290" s="20">
        <v>46167</v>
      </c>
      <c r="F290" s="23">
        <v>8</v>
      </c>
      <c r="G290" s="26">
        <f t="shared" si="4"/>
        <v>27.84</v>
      </c>
    </row>
    <row r="291" spans="1:7" ht="14.45" customHeight="1" x14ac:dyDescent="0.2">
      <c r="A291" s="20">
        <v>46157</v>
      </c>
      <c r="B291" s="21" t="s">
        <v>301</v>
      </c>
      <c r="C291" s="28">
        <v>17.2</v>
      </c>
      <c r="D291" s="20">
        <v>46195</v>
      </c>
      <c r="E291" s="20">
        <v>46195</v>
      </c>
      <c r="F291" s="23">
        <v>0</v>
      </c>
      <c r="G291" s="26">
        <f t="shared" si="4"/>
        <v>0</v>
      </c>
    </row>
    <row r="292" spans="1:7" ht="14.45" customHeight="1" x14ac:dyDescent="0.2">
      <c r="A292" s="20">
        <v>46070</v>
      </c>
      <c r="B292" s="21" t="s">
        <v>302</v>
      </c>
      <c r="C292" s="28">
        <v>605.82000000000005</v>
      </c>
      <c r="D292" s="20">
        <v>46100</v>
      </c>
      <c r="E292" s="20">
        <v>46107</v>
      </c>
      <c r="F292" s="23">
        <v>7</v>
      </c>
      <c r="G292" s="26">
        <f t="shared" si="4"/>
        <v>4240.7400000000007</v>
      </c>
    </row>
    <row r="293" spans="1:7" ht="14.45" customHeight="1" x14ac:dyDescent="0.2">
      <c r="A293" s="20">
        <v>46157</v>
      </c>
      <c r="B293" s="21" t="s">
        <v>303</v>
      </c>
      <c r="C293" s="28">
        <v>53.96</v>
      </c>
      <c r="D293" s="20">
        <v>46195</v>
      </c>
      <c r="E293" s="20">
        <v>46195</v>
      </c>
      <c r="F293" s="23">
        <v>0</v>
      </c>
      <c r="G293" s="26">
        <f t="shared" si="4"/>
        <v>0</v>
      </c>
    </row>
    <row r="294" spans="1:7" ht="14.45" customHeight="1" x14ac:dyDescent="0.2">
      <c r="A294" s="20">
        <v>46157</v>
      </c>
      <c r="B294" s="21" t="s">
        <v>304</v>
      </c>
      <c r="C294" s="28">
        <v>102.24</v>
      </c>
      <c r="D294" s="20">
        <v>46195</v>
      </c>
      <c r="E294" s="20">
        <v>46195</v>
      </c>
      <c r="F294" s="23">
        <v>0</v>
      </c>
      <c r="G294" s="26">
        <f t="shared" si="4"/>
        <v>0</v>
      </c>
    </row>
    <row r="295" spans="1:7" ht="14.45" customHeight="1" x14ac:dyDescent="0.2">
      <c r="A295" s="20">
        <v>46157</v>
      </c>
      <c r="B295" s="21" t="s">
        <v>305</v>
      </c>
      <c r="C295" s="28">
        <v>16.41</v>
      </c>
      <c r="D295" s="20">
        <v>46187</v>
      </c>
      <c r="E295" s="20">
        <v>46195</v>
      </c>
      <c r="F295" s="23">
        <v>8</v>
      </c>
      <c r="G295" s="26">
        <f t="shared" si="4"/>
        <v>131.28</v>
      </c>
    </row>
    <row r="296" spans="1:7" ht="14.45" customHeight="1" x14ac:dyDescent="0.2">
      <c r="A296" s="20">
        <v>46009</v>
      </c>
      <c r="B296" s="21" t="s">
        <v>306</v>
      </c>
      <c r="C296" s="28">
        <v>138.13999999999999</v>
      </c>
      <c r="D296" s="20">
        <v>46039</v>
      </c>
      <c r="E296" s="20">
        <v>46063</v>
      </c>
      <c r="F296" s="23">
        <v>24</v>
      </c>
      <c r="G296" s="26">
        <f t="shared" si="4"/>
        <v>3315.3599999999997</v>
      </c>
    </row>
    <row r="297" spans="1:7" ht="14.45" customHeight="1" x14ac:dyDescent="0.2">
      <c r="A297" s="20">
        <v>46059</v>
      </c>
      <c r="B297" s="21" t="s">
        <v>307</v>
      </c>
      <c r="C297" s="29">
        <v>3207.45</v>
      </c>
      <c r="D297" s="20">
        <v>46089</v>
      </c>
      <c r="E297" s="20">
        <v>46104</v>
      </c>
      <c r="F297" s="23">
        <v>15</v>
      </c>
      <c r="G297" s="26">
        <f t="shared" si="4"/>
        <v>48111.75</v>
      </c>
    </row>
    <row r="298" spans="1:7" ht="14.45" customHeight="1" x14ac:dyDescent="0.2">
      <c r="A298" s="20">
        <v>46146</v>
      </c>
      <c r="B298" s="21" t="s">
        <v>308</v>
      </c>
      <c r="C298" s="29">
        <v>3000</v>
      </c>
      <c r="D298" s="20">
        <v>46176</v>
      </c>
      <c r="E298" s="20">
        <v>46181</v>
      </c>
      <c r="F298" s="23">
        <v>5</v>
      </c>
      <c r="G298" s="26">
        <f t="shared" si="4"/>
        <v>15000</v>
      </c>
    </row>
    <row r="299" spans="1:7" ht="14.45" customHeight="1" x14ac:dyDescent="0.2">
      <c r="A299" s="20">
        <v>46149</v>
      </c>
      <c r="B299" s="21" t="s">
        <v>309</v>
      </c>
      <c r="C299" s="29">
        <v>2055.52</v>
      </c>
      <c r="D299" s="20">
        <v>46179</v>
      </c>
      <c r="E299" s="20">
        <v>46174</v>
      </c>
      <c r="F299" s="23">
        <v>-5</v>
      </c>
      <c r="G299" s="26">
        <f t="shared" si="4"/>
        <v>-10277.6</v>
      </c>
    </row>
    <row r="300" spans="1:7" ht="14.45" customHeight="1" x14ac:dyDescent="0.2">
      <c r="A300" s="20">
        <v>46062</v>
      </c>
      <c r="B300" s="21" t="s">
        <v>310</v>
      </c>
      <c r="C300" s="29">
        <v>1447.29</v>
      </c>
      <c r="D300" s="20">
        <v>46092</v>
      </c>
      <c r="E300" s="20">
        <v>46113</v>
      </c>
      <c r="F300" s="23">
        <v>21</v>
      </c>
      <c r="G300" s="26">
        <f t="shared" si="4"/>
        <v>30393.09</v>
      </c>
    </row>
    <row r="301" spans="1:7" ht="14.45" customHeight="1" x14ac:dyDescent="0.2">
      <c r="A301" s="20">
        <v>46169</v>
      </c>
      <c r="B301" s="21" t="s">
        <v>311</v>
      </c>
      <c r="C301" s="29">
        <v>1500</v>
      </c>
      <c r="D301" s="20">
        <v>46199</v>
      </c>
      <c r="E301" s="20">
        <v>46203</v>
      </c>
      <c r="F301" s="23">
        <v>4</v>
      </c>
      <c r="G301" s="26">
        <f t="shared" si="4"/>
        <v>6000</v>
      </c>
    </row>
    <row r="302" spans="1:7" ht="14.45" customHeight="1" x14ac:dyDescent="0.2">
      <c r="A302" s="20">
        <v>46044</v>
      </c>
      <c r="B302" s="21" t="s">
        <v>312</v>
      </c>
      <c r="C302" s="29">
        <v>4252.99</v>
      </c>
      <c r="D302" s="20">
        <v>46101</v>
      </c>
      <c r="E302" s="20">
        <v>46090</v>
      </c>
      <c r="F302" s="23">
        <v>-11</v>
      </c>
      <c r="G302" s="26">
        <f t="shared" si="4"/>
        <v>-46782.89</v>
      </c>
    </row>
    <row r="303" spans="1:7" ht="14.45" customHeight="1" x14ac:dyDescent="0.2">
      <c r="A303" s="20">
        <v>46015</v>
      </c>
      <c r="B303" s="21" t="s">
        <v>313</v>
      </c>
      <c r="C303" s="28">
        <v>152.88</v>
      </c>
      <c r="D303" s="20">
        <v>46045</v>
      </c>
      <c r="E303" s="20">
        <v>46036</v>
      </c>
      <c r="F303" s="23">
        <v>-9</v>
      </c>
      <c r="G303" s="26">
        <f t="shared" si="4"/>
        <v>-1375.92</v>
      </c>
    </row>
    <row r="304" spans="1:7" ht="14.45" customHeight="1" x14ac:dyDescent="0.2">
      <c r="A304" s="20">
        <v>46073</v>
      </c>
      <c r="B304" s="21" t="s">
        <v>314</v>
      </c>
      <c r="C304" s="29">
        <v>8093.08</v>
      </c>
      <c r="D304" s="20">
        <v>46103</v>
      </c>
      <c r="E304" s="20">
        <v>46113</v>
      </c>
      <c r="F304" s="23">
        <v>10</v>
      </c>
      <c r="G304" s="26">
        <f t="shared" si="4"/>
        <v>80930.8</v>
      </c>
    </row>
    <row r="305" spans="1:7" ht="14.45" customHeight="1" x14ac:dyDescent="0.2">
      <c r="A305" s="20">
        <v>46111</v>
      </c>
      <c r="B305" s="21" t="s">
        <v>315</v>
      </c>
      <c r="C305" s="28">
        <v>720</v>
      </c>
      <c r="D305" s="20">
        <v>46141</v>
      </c>
      <c r="E305" s="20">
        <v>46147</v>
      </c>
      <c r="F305" s="23">
        <v>6</v>
      </c>
      <c r="G305" s="26">
        <f t="shared" si="4"/>
        <v>4320</v>
      </c>
    </row>
    <row r="306" spans="1:7" ht="14.45" customHeight="1" x14ac:dyDescent="0.2">
      <c r="A306" s="20">
        <v>46070</v>
      </c>
      <c r="B306" s="21" t="s">
        <v>316</v>
      </c>
      <c r="C306" s="29">
        <v>1068.23</v>
      </c>
      <c r="D306" s="20">
        <v>46100</v>
      </c>
      <c r="E306" s="20">
        <v>46107</v>
      </c>
      <c r="F306" s="23">
        <v>7</v>
      </c>
      <c r="G306" s="26">
        <f t="shared" si="4"/>
        <v>7477.6100000000006</v>
      </c>
    </row>
    <row r="307" spans="1:7" ht="14.45" customHeight="1" x14ac:dyDescent="0.2">
      <c r="A307" s="20">
        <v>46063</v>
      </c>
      <c r="B307" s="21" t="s">
        <v>317</v>
      </c>
      <c r="C307" s="28">
        <v>839.17</v>
      </c>
      <c r="D307" s="20">
        <v>46093</v>
      </c>
      <c r="E307" s="20">
        <v>46114</v>
      </c>
      <c r="F307" s="23">
        <v>21</v>
      </c>
      <c r="G307" s="26">
        <f t="shared" si="4"/>
        <v>17622.57</v>
      </c>
    </row>
    <row r="308" spans="1:7" ht="14.45" customHeight="1" x14ac:dyDescent="0.2">
      <c r="A308" s="20">
        <v>46129</v>
      </c>
      <c r="B308" s="21" t="s">
        <v>318</v>
      </c>
      <c r="C308" s="28">
        <v>45.69</v>
      </c>
      <c r="D308" s="20">
        <v>46159</v>
      </c>
      <c r="E308" s="20">
        <v>46167</v>
      </c>
      <c r="F308" s="23">
        <v>8</v>
      </c>
      <c r="G308" s="26">
        <f t="shared" si="4"/>
        <v>365.52</v>
      </c>
    </row>
    <row r="309" spans="1:7" ht="14.45" customHeight="1" x14ac:dyDescent="0.2">
      <c r="A309" s="20">
        <v>46094</v>
      </c>
      <c r="B309" s="21" t="s">
        <v>319</v>
      </c>
      <c r="C309" s="28">
        <v>66.209999999999994</v>
      </c>
      <c r="D309" s="20">
        <v>46124</v>
      </c>
      <c r="E309" s="20">
        <v>46097</v>
      </c>
      <c r="F309" s="23">
        <v>-27</v>
      </c>
      <c r="G309" s="26">
        <f t="shared" si="4"/>
        <v>-1787.6699999999998</v>
      </c>
    </row>
    <row r="310" spans="1:7" ht="14.45" customHeight="1" x14ac:dyDescent="0.2">
      <c r="A310" s="20">
        <v>46132</v>
      </c>
      <c r="B310" s="21" t="s">
        <v>320</v>
      </c>
      <c r="C310" s="29">
        <v>6729.73</v>
      </c>
      <c r="D310" s="20">
        <v>46192</v>
      </c>
      <c r="E310" s="20">
        <v>46184</v>
      </c>
      <c r="F310" s="23">
        <v>-8</v>
      </c>
      <c r="G310" s="26">
        <f t="shared" si="4"/>
        <v>-53837.84</v>
      </c>
    </row>
    <row r="311" spans="1:7" ht="14.45" customHeight="1" x14ac:dyDescent="0.2">
      <c r="A311" s="20">
        <v>46140</v>
      </c>
      <c r="B311" s="21" t="s">
        <v>321</v>
      </c>
      <c r="C311" s="28">
        <v>800.14</v>
      </c>
      <c r="D311" s="20">
        <v>46170</v>
      </c>
      <c r="E311" s="20">
        <v>46171</v>
      </c>
      <c r="F311" s="23">
        <v>1</v>
      </c>
      <c r="G311" s="26">
        <f t="shared" si="4"/>
        <v>800.14</v>
      </c>
    </row>
    <row r="312" spans="1:7" ht="14.45" customHeight="1" x14ac:dyDescent="0.2">
      <c r="A312" s="20">
        <v>46160</v>
      </c>
      <c r="B312" s="21" t="s">
        <v>322</v>
      </c>
      <c r="C312" s="28">
        <v>13.59</v>
      </c>
      <c r="D312" s="20">
        <v>46190</v>
      </c>
      <c r="E312" s="20">
        <v>46184</v>
      </c>
      <c r="F312" s="23">
        <v>-6</v>
      </c>
      <c r="G312" s="26">
        <f t="shared" si="4"/>
        <v>-81.539999999999992</v>
      </c>
    </row>
    <row r="313" spans="1:7" ht="14.45" customHeight="1" x14ac:dyDescent="0.2">
      <c r="A313" s="20">
        <v>46156</v>
      </c>
      <c r="B313" s="21" t="s">
        <v>323</v>
      </c>
      <c r="C313" s="28">
        <v>719.4</v>
      </c>
      <c r="D313" s="20">
        <v>46186</v>
      </c>
      <c r="E313" s="20">
        <v>46188</v>
      </c>
      <c r="F313" s="23">
        <v>2</v>
      </c>
      <c r="G313" s="26">
        <f t="shared" si="4"/>
        <v>1438.8</v>
      </c>
    </row>
    <row r="314" spans="1:7" ht="14.45" customHeight="1" x14ac:dyDescent="0.2">
      <c r="A314" s="20">
        <v>46026</v>
      </c>
      <c r="B314" s="21" t="s">
        <v>324</v>
      </c>
      <c r="C314" s="28">
        <v>664.62</v>
      </c>
      <c r="D314" s="20">
        <v>46056</v>
      </c>
      <c r="E314" s="20">
        <v>46076</v>
      </c>
      <c r="F314" s="23">
        <v>20</v>
      </c>
      <c r="G314" s="26">
        <f t="shared" si="4"/>
        <v>13292.4</v>
      </c>
    </row>
    <row r="315" spans="1:7" ht="14.45" customHeight="1" x14ac:dyDescent="0.2">
      <c r="A315" s="20">
        <v>46042</v>
      </c>
      <c r="B315" s="21" t="s">
        <v>325</v>
      </c>
      <c r="C315" s="29">
        <v>55417.93</v>
      </c>
      <c r="D315" s="20">
        <v>46101</v>
      </c>
      <c r="E315" s="20">
        <v>46090</v>
      </c>
      <c r="F315" s="23">
        <v>-11</v>
      </c>
      <c r="G315" s="26">
        <f t="shared" si="4"/>
        <v>-609597.23</v>
      </c>
    </row>
    <row r="316" spans="1:7" ht="14.45" customHeight="1" x14ac:dyDescent="0.2">
      <c r="A316" s="20">
        <v>46100</v>
      </c>
      <c r="B316" s="21" t="s">
        <v>326</v>
      </c>
      <c r="C316" s="28">
        <v>7</v>
      </c>
      <c r="D316" s="20">
        <v>46130</v>
      </c>
      <c r="E316" s="20">
        <v>46100</v>
      </c>
      <c r="F316" s="23">
        <v>-30</v>
      </c>
      <c r="G316" s="26">
        <f t="shared" si="4"/>
        <v>-210</v>
      </c>
    </row>
    <row r="317" spans="1:7" ht="14.45" customHeight="1" x14ac:dyDescent="0.2">
      <c r="A317" s="20">
        <v>46071</v>
      </c>
      <c r="B317" s="21" t="s">
        <v>327</v>
      </c>
      <c r="C317" s="28">
        <v>390.13</v>
      </c>
      <c r="D317" s="20">
        <v>46101</v>
      </c>
      <c r="E317" s="20">
        <v>46147</v>
      </c>
      <c r="F317" s="23">
        <v>46</v>
      </c>
      <c r="G317" s="26">
        <f t="shared" si="4"/>
        <v>17945.98</v>
      </c>
    </row>
    <row r="318" spans="1:7" ht="14.45" customHeight="1" x14ac:dyDescent="0.2">
      <c r="A318" s="20">
        <v>46015</v>
      </c>
      <c r="B318" s="21" t="s">
        <v>328</v>
      </c>
      <c r="C318" s="29">
        <v>19903</v>
      </c>
      <c r="D318" s="20">
        <v>46045</v>
      </c>
      <c r="E318" s="20">
        <v>46084</v>
      </c>
      <c r="F318" s="23">
        <v>39</v>
      </c>
      <c r="G318" s="26">
        <f t="shared" si="4"/>
        <v>776217</v>
      </c>
    </row>
    <row r="319" spans="1:7" ht="14.45" customHeight="1" x14ac:dyDescent="0.2">
      <c r="A319" s="20">
        <v>46052</v>
      </c>
      <c r="B319" s="21" t="s">
        <v>329</v>
      </c>
      <c r="C319" s="29">
        <v>2548229.5499999998</v>
      </c>
      <c r="D319" s="20">
        <v>46112</v>
      </c>
      <c r="E319" s="20">
        <v>46048</v>
      </c>
      <c r="F319" s="23">
        <v>-64</v>
      </c>
      <c r="G319" s="26">
        <f t="shared" si="4"/>
        <v>-163086691.19999999</v>
      </c>
    </row>
    <row r="320" spans="1:7" ht="14.45" customHeight="1" x14ac:dyDescent="0.2">
      <c r="A320" s="20">
        <v>46128</v>
      </c>
      <c r="B320" s="21" t="s">
        <v>76</v>
      </c>
      <c r="C320" s="29">
        <v>8000</v>
      </c>
      <c r="D320" s="20">
        <v>46158</v>
      </c>
      <c r="E320" s="20">
        <v>46132</v>
      </c>
      <c r="F320" s="23">
        <v>-26</v>
      </c>
      <c r="G320" s="26">
        <f t="shared" si="4"/>
        <v>-208000</v>
      </c>
    </row>
    <row r="321" spans="1:7" ht="14.45" customHeight="1" x14ac:dyDescent="0.2">
      <c r="A321" s="20">
        <v>46070</v>
      </c>
      <c r="B321" s="21" t="s">
        <v>330</v>
      </c>
      <c r="C321" s="28">
        <v>559.88</v>
      </c>
      <c r="D321" s="20">
        <v>46100</v>
      </c>
      <c r="E321" s="20">
        <v>46107</v>
      </c>
      <c r="F321" s="23">
        <v>7</v>
      </c>
      <c r="G321" s="26">
        <f t="shared" si="4"/>
        <v>3919.16</v>
      </c>
    </row>
    <row r="322" spans="1:7" ht="14.45" customHeight="1" x14ac:dyDescent="0.2">
      <c r="A322" s="20">
        <v>46142</v>
      </c>
      <c r="B322" s="21" t="s">
        <v>331</v>
      </c>
      <c r="C322" s="28">
        <v>150</v>
      </c>
      <c r="D322" s="20">
        <v>46172</v>
      </c>
      <c r="E322" s="20">
        <v>46169</v>
      </c>
      <c r="F322" s="23">
        <v>-3</v>
      </c>
      <c r="G322" s="26">
        <f t="shared" si="4"/>
        <v>-450</v>
      </c>
    </row>
    <row r="323" spans="1:7" ht="14.45" customHeight="1" x14ac:dyDescent="0.2">
      <c r="A323" s="20">
        <v>46056</v>
      </c>
      <c r="B323" s="21" t="s">
        <v>332</v>
      </c>
      <c r="C323" s="29">
        <v>1951</v>
      </c>
      <c r="D323" s="20">
        <v>46086</v>
      </c>
      <c r="E323" s="20">
        <v>46083</v>
      </c>
      <c r="F323" s="23">
        <v>-3</v>
      </c>
      <c r="G323" s="26">
        <f t="shared" si="4"/>
        <v>-5853</v>
      </c>
    </row>
    <row r="324" spans="1:7" ht="14.45" customHeight="1" x14ac:dyDescent="0.2">
      <c r="A324" s="20">
        <v>46135</v>
      </c>
      <c r="B324" s="21" t="s">
        <v>333</v>
      </c>
      <c r="C324" s="28">
        <v>134.08000000000001</v>
      </c>
      <c r="D324" s="20">
        <v>46165</v>
      </c>
      <c r="E324" s="20">
        <v>46169</v>
      </c>
      <c r="F324" s="23">
        <v>4</v>
      </c>
      <c r="G324" s="26">
        <f t="shared" si="4"/>
        <v>536.32000000000005</v>
      </c>
    </row>
    <row r="325" spans="1:7" ht="14.45" customHeight="1" x14ac:dyDescent="0.2">
      <c r="A325" s="20">
        <v>46098</v>
      </c>
      <c r="B325" s="21" t="s">
        <v>334</v>
      </c>
      <c r="C325" s="28">
        <v>226.45</v>
      </c>
      <c r="D325" s="20">
        <v>46128</v>
      </c>
      <c r="E325" s="20">
        <v>46139</v>
      </c>
      <c r="F325" s="23">
        <v>11</v>
      </c>
      <c r="G325" s="26">
        <f t="shared" si="4"/>
        <v>2490.9499999999998</v>
      </c>
    </row>
    <row r="326" spans="1:7" ht="14.45" customHeight="1" x14ac:dyDescent="0.2">
      <c r="A326" s="20">
        <v>46073</v>
      </c>
      <c r="B326" s="21" t="s">
        <v>282</v>
      </c>
      <c r="C326" s="29">
        <v>9773.1299999999992</v>
      </c>
      <c r="D326" s="20">
        <v>46103</v>
      </c>
      <c r="E326" s="20">
        <v>46106</v>
      </c>
      <c r="F326" s="23">
        <v>3</v>
      </c>
      <c r="G326" s="26">
        <f t="shared" si="4"/>
        <v>29319.39</v>
      </c>
    </row>
    <row r="327" spans="1:7" ht="14.45" customHeight="1" x14ac:dyDescent="0.2">
      <c r="A327" s="20">
        <v>46154</v>
      </c>
      <c r="B327" s="21" t="s">
        <v>335</v>
      </c>
      <c r="C327" s="29">
        <v>1989.73</v>
      </c>
      <c r="D327" s="20">
        <v>46184</v>
      </c>
      <c r="E327" s="20">
        <v>46157</v>
      </c>
      <c r="F327" s="23">
        <v>-27</v>
      </c>
      <c r="G327" s="26">
        <f t="shared" si="4"/>
        <v>-53722.71</v>
      </c>
    </row>
    <row r="328" spans="1:7" ht="14.45" customHeight="1" x14ac:dyDescent="0.2">
      <c r="A328" s="20">
        <v>46042</v>
      </c>
      <c r="B328" s="21" t="s">
        <v>336</v>
      </c>
      <c r="C328" s="29">
        <v>43608.1</v>
      </c>
      <c r="D328" s="20">
        <v>46101</v>
      </c>
      <c r="E328" s="20">
        <v>46090</v>
      </c>
      <c r="F328" s="23">
        <v>-11</v>
      </c>
      <c r="G328" s="26">
        <f t="shared" si="4"/>
        <v>-479689.1</v>
      </c>
    </row>
    <row r="329" spans="1:7" ht="14.45" customHeight="1" x14ac:dyDescent="0.2">
      <c r="A329" s="20">
        <v>46129</v>
      </c>
      <c r="B329" s="21" t="s">
        <v>337</v>
      </c>
      <c r="C329" s="29">
        <v>29182.73</v>
      </c>
      <c r="D329" s="20">
        <v>46189</v>
      </c>
      <c r="E329" s="20">
        <v>46184</v>
      </c>
      <c r="F329" s="23">
        <v>-5</v>
      </c>
      <c r="G329" s="26">
        <f t="shared" si="4"/>
        <v>-145913.65</v>
      </c>
    </row>
    <row r="330" spans="1:7" ht="14.45" customHeight="1" x14ac:dyDescent="0.2">
      <c r="A330" s="20">
        <v>46078</v>
      </c>
      <c r="B330" s="21" t="s">
        <v>338</v>
      </c>
      <c r="C330" s="29">
        <v>54706.42</v>
      </c>
      <c r="D330" s="20">
        <v>46108</v>
      </c>
      <c r="E330" s="20">
        <v>46090</v>
      </c>
      <c r="F330" s="23">
        <v>-18</v>
      </c>
      <c r="G330" s="26">
        <f t="shared" si="4"/>
        <v>-984715.55999999994</v>
      </c>
    </row>
    <row r="331" spans="1:7" ht="14.45" customHeight="1" x14ac:dyDescent="0.2">
      <c r="A331" s="20">
        <v>46114</v>
      </c>
      <c r="B331" s="21" t="s">
        <v>339</v>
      </c>
      <c r="C331" s="28">
        <v>110</v>
      </c>
      <c r="D331" s="20">
        <v>46144</v>
      </c>
      <c r="E331" s="20">
        <v>46111</v>
      </c>
      <c r="F331" s="23">
        <v>-33</v>
      </c>
      <c r="G331" s="26">
        <f t="shared" si="4"/>
        <v>-3630</v>
      </c>
    </row>
    <row r="332" spans="1:7" ht="14.45" customHeight="1" x14ac:dyDescent="0.2">
      <c r="A332" s="20">
        <v>46051</v>
      </c>
      <c r="B332" s="21" t="s">
        <v>340</v>
      </c>
      <c r="C332" s="28">
        <v>5.2</v>
      </c>
      <c r="D332" s="20">
        <v>46081</v>
      </c>
      <c r="E332" s="20">
        <v>46050</v>
      </c>
      <c r="F332" s="23">
        <v>-31</v>
      </c>
      <c r="G332" s="26">
        <f t="shared" si="4"/>
        <v>-161.20000000000002</v>
      </c>
    </row>
    <row r="333" spans="1:7" ht="14.45" customHeight="1" x14ac:dyDescent="0.2">
      <c r="A333" s="20">
        <v>46092</v>
      </c>
      <c r="B333" s="21" t="s">
        <v>341</v>
      </c>
      <c r="C333" s="28">
        <v>800</v>
      </c>
      <c r="D333" s="20">
        <v>46122</v>
      </c>
      <c r="E333" s="20">
        <v>46147</v>
      </c>
      <c r="F333" s="23">
        <v>25</v>
      </c>
      <c r="G333" s="26">
        <f t="shared" ref="G333:G396" si="5">F333*C333</f>
        <v>20000</v>
      </c>
    </row>
    <row r="334" spans="1:7" ht="14.45" customHeight="1" x14ac:dyDescent="0.2">
      <c r="A334" s="20">
        <v>46097</v>
      </c>
      <c r="B334" s="21" t="s">
        <v>342</v>
      </c>
      <c r="C334" s="28">
        <v>398.91</v>
      </c>
      <c r="D334" s="20">
        <v>46127</v>
      </c>
      <c r="E334" s="20">
        <v>46126</v>
      </c>
      <c r="F334" s="23">
        <v>-1</v>
      </c>
      <c r="G334" s="26">
        <f t="shared" si="5"/>
        <v>-398.91</v>
      </c>
    </row>
    <row r="335" spans="1:7" ht="14.45" customHeight="1" x14ac:dyDescent="0.2">
      <c r="A335" s="20">
        <v>46042</v>
      </c>
      <c r="B335" s="21" t="s">
        <v>343</v>
      </c>
      <c r="C335" s="28">
        <v>555</v>
      </c>
      <c r="D335" s="20">
        <v>46072</v>
      </c>
      <c r="E335" s="20">
        <v>46072</v>
      </c>
      <c r="F335" s="23">
        <v>0</v>
      </c>
      <c r="G335" s="26">
        <f t="shared" si="5"/>
        <v>0</v>
      </c>
    </row>
    <row r="336" spans="1:7" ht="14.45" customHeight="1" x14ac:dyDescent="0.2">
      <c r="A336" s="20">
        <v>46129</v>
      </c>
      <c r="B336" s="21" t="s">
        <v>344</v>
      </c>
      <c r="C336" s="28">
        <v>407</v>
      </c>
      <c r="D336" s="20">
        <v>46159</v>
      </c>
      <c r="E336" s="20">
        <v>46154</v>
      </c>
      <c r="F336" s="23">
        <v>-5</v>
      </c>
      <c r="G336" s="26">
        <f t="shared" si="5"/>
        <v>-2035</v>
      </c>
    </row>
    <row r="337" spans="1:7" ht="14.45" customHeight="1" x14ac:dyDescent="0.2">
      <c r="A337" s="20">
        <v>46083</v>
      </c>
      <c r="B337" s="21" t="s">
        <v>345</v>
      </c>
      <c r="C337" s="29">
        <v>5200</v>
      </c>
      <c r="D337" s="20">
        <v>46113</v>
      </c>
      <c r="E337" s="20">
        <v>46147</v>
      </c>
      <c r="F337" s="23">
        <v>34</v>
      </c>
      <c r="G337" s="26">
        <f t="shared" si="5"/>
        <v>176800</v>
      </c>
    </row>
    <row r="338" spans="1:7" ht="14.45" customHeight="1" x14ac:dyDescent="0.2">
      <c r="A338" s="20">
        <v>46164</v>
      </c>
      <c r="B338" s="21" t="s">
        <v>346</v>
      </c>
      <c r="C338" s="29">
        <v>27259.41</v>
      </c>
      <c r="D338" s="20">
        <v>46223</v>
      </c>
      <c r="E338" s="20">
        <v>46197</v>
      </c>
      <c r="F338" s="23">
        <v>-26</v>
      </c>
      <c r="G338" s="26">
        <f t="shared" si="5"/>
        <v>-708744.66</v>
      </c>
    </row>
    <row r="339" spans="1:7" ht="14.45" customHeight="1" x14ac:dyDescent="0.2">
      <c r="A339" s="20">
        <v>46008</v>
      </c>
      <c r="B339" s="21" t="s">
        <v>347</v>
      </c>
      <c r="C339" s="28">
        <v>508.04</v>
      </c>
      <c r="D339" s="20">
        <v>46038</v>
      </c>
      <c r="E339" s="20">
        <v>46048</v>
      </c>
      <c r="F339" s="23">
        <v>10</v>
      </c>
      <c r="G339" s="26">
        <f t="shared" si="5"/>
        <v>5080.4000000000005</v>
      </c>
    </row>
    <row r="340" spans="1:7" ht="14.45" customHeight="1" x14ac:dyDescent="0.2">
      <c r="A340" s="20">
        <v>46098</v>
      </c>
      <c r="B340" s="21" t="s">
        <v>348</v>
      </c>
      <c r="C340" s="28">
        <v>11.36</v>
      </c>
      <c r="D340" s="20">
        <v>46128</v>
      </c>
      <c r="E340" s="20">
        <v>46136</v>
      </c>
      <c r="F340" s="23">
        <v>8</v>
      </c>
      <c r="G340" s="26">
        <f t="shared" si="5"/>
        <v>90.88</v>
      </c>
    </row>
    <row r="341" spans="1:7" ht="14.45" customHeight="1" x14ac:dyDescent="0.2">
      <c r="A341" s="20">
        <v>46098</v>
      </c>
      <c r="B341" s="21" t="s">
        <v>349</v>
      </c>
      <c r="C341" s="28">
        <v>65.569999999999993</v>
      </c>
      <c r="D341" s="20">
        <v>46128</v>
      </c>
      <c r="E341" s="20">
        <v>46139</v>
      </c>
      <c r="F341" s="23">
        <v>11</v>
      </c>
      <c r="G341" s="26">
        <f t="shared" si="5"/>
        <v>721.27</v>
      </c>
    </row>
    <row r="342" spans="1:7" ht="14.45" customHeight="1" x14ac:dyDescent="0.2">
      <c r="A342" s="20">
        <v>46098</v>
      </c>
      <c r="B342" s="21" t="s">
        <v>350</v>
      </c>
      <c r="C342" s="28">
        <v>3.48</v>
      </c>
      <c r="D342" s="20">
        <v>46128</v>
      </c>
      <c r="E342" s="20">
        <v>46136</v>
      </c>
      <c r="F342" s="23">
        <v>8</v>
      </c>
      <c r="G342" s="26">
        <f t="shared" si="5"/>
        <v>27.84</v>
      </c>
    </row>
    <row r="343" spans="1:7" ht="14.45" customHeight="1" x14ac:dyDescent="0.2">
      <c r="A343" s="20">
        <v>46157</v>
      </c>
      <c r="B343" s="21" t="s">
        <v>351</v>
      </c>
      <c r="C343" s="28">
        <v>322.08999999999997</v>
      </c>
      <c r="D343" s="20">
        <v>46187</v>
      </c>
      <c r="E343" s="20">
        <v>46169</v>
      </c>
      <c r="F343" s="23">
        <v>-18</v>
      </c>
      <c r="G343" s="26">
        <f t="shared" si="5"/>
        <v>-5797.62</v>
      </c>
    </row>
    <row r="344" spans="1:7" ht="14.45" customHeight="1" x14ac:dyDescent="0.2">
      <c r="A344" s="20">
        <v>46098</v>
      </c>
      <c r="B344" s="21" t="s">
        <v>352</v>
      </c>
      <c r="C344" s="28">
        <v>348.82</v>
      </c>
      <c r="D344" s="20">
        <v>46128</v>
      </c>
      <c r="E344" s="20">
        <v>46139</v>
      </c>
      <c r="F344" s="23">
        <v>11</v>
      </c>
      <c r="G344" s="26">
        <f t="shared" si="5"/>
        <v>3837.02</v>
      </c>
    </row>
    <row r="345" spans="1:7" ht="14.45" customHeight="1" x14ac:dyDescent="0.2">
      <c r="A345" s="20">
        <v>46121</v>
      </c>
      <c r="B345" s="21" t="s">
        <v>353</v>
      </c>
      <c r="C345" s="28">
        <v>66.209999999999994</v>
      </c>
      <c r="D345" s="20">
        <v>46151</v>
      </c>
      <c r="E345" s="20">
        <v>46122</v>
      </c>
      <c r="F345" s="23">
        <v>-29</v>
      </c>
      <c r="G345" s="26">
        <f t="shared" si="5"/>
        <v>-1920.09</v>
      </c>
    </row>
    <row r="346" spans="1:7" ht="14.45" customHeight="1" x14ac:dyDescent="0.2">
      <c r="A346" s="20">
        <v>46042</v>
      </c>
      <c r="B346" s="21" t="s">
        <v>354</v>
      </c>
      <c r="C346" s="29">
        <v>46658.37</v>
      </c>
      <c r="D346" s="20">
        <v>46101</v>
      </c>
      <c r="E346" s="20">
        <v>46090</v>
      </c>
      <c r="F346" s="23">
        <v>-11</v>
      </c>
      <c r="G346" s="26">
        <f t="shared" si="5"/>
        <v>-513242.07</v>
      </c>
    </row>
    <row r="347" spans="1:7" ht="14.45" customHeight="1" x14ac:dyDescent="0.2">
      <c r="A347" s="20">
        <v>46070</v>
      </c>
      <c r="B347" s="21" t="s">
        <v>355</v>
      </c>
      <c r="C347" s="28">
        <v>471.08</v>
      </c>
      <c r="D347" s="20">
        <v>46100</v>
      </c>
      <c r="E347" s="20">
        <v>46114</v>
      </c>
      <c r="F347" s="23">
        <v>14</v>
      </c>
      <c r="G347" s="26">
        <f t="shared" si="5"/>
        <v>6595.12</v>
      </c>
    </row>
    <row r="348" spans="1:7" ht="14.45" customHeight="1" x14ac:dyDescent="0.2">
      <c r="A348" s="20">
        <v>46153</v>
      </c>
      <c r="B348" s="21" t="s">
        <v>356</v>
      </c>
      <c r="C348" s="29">
        <v>2354.23</v>
      </c>
      <c r="D348" s="20">
        <v>46183</v>
      </c>
      <c r="E348" s="20">
        <v>46181</v>
      </c>
      <c r="F348" s="23">
        <v>-2</v>
      </c>
      <c r="G348" s="26">
        <f t="shared" si="5"/>
        <v>-4708.46</v>
      </c>
    </row>
    <row r="349" spans="1:7" ht="14.45" customHeight="1" x14ac:dyDescent="0.2">
      <c r="A349" s="20">
        <v>46132</v>
      </c>
      <c r="B349" s="21" t="s">
        <v>357</v>
      </c>
      <c r="C349" s="28">
        <v>678.91</v>
      </c>
      <c r="D349" s="20">
        <v>46192</v>
      </c>
      <c r="E349" s="20">
        <v>46184</v>
      </c>
      <c r="F349" s="23">
        <v>-8</v>
      </c>
      <c r="G349" s="26">
        <f t="shared" si="5"/>
        <v>-5431.28</v>
      </c>
    </row>
    <row r="350" spans="1:7" ht="14.45" customHeight="1" x14ac:dyDescent="0.2">
      <c r="A350" s="20">
        <v>46132</v>
      </c>
      <c r="B350" s="21" t="s">
        <v>358</v>
      </c>
      <c r="C350" s="29">
        <v>6748.61</v>
      </c>
      <c r="D350" s="20">
        <v>46192</v>
      </c>
      <c r="E350" s="20">
        <v>46184</v>
      </c>
      <c r="F350" s="23">
        <v>-8</v>
      </c>
      <c r="G350" s="26">
        <f t="shared" si="5"/>
        <v>-53988.88</v>
      </c>
    </row>
    <row r="351" spans="1:7" ht="14.45" customHeight="1" x14ac:dyDescent="0.2">
      <c r="A351" s="20">
        <v>46128</v>
      </c>
      <c r="B351" s="21" t="s">
        <v>359</v>
      </c>
      <c r="C351" s="28">
        <v>17.34</v>
      </c>
      <c r="D351" s="20">
        <v>46158</v>
      </c>
      <c r="E351" s="20">
        <v>46167</v>
      </c>
      <c r="F351" s="23">
        <v>9</v>
      </c>
      <c r="G351" s="26">
        <f t="shared" si="5"/>
        <v>156.06</v>
      </c>
    </row>
    <row r="352" spans="1:7" ht="14.45" customHeight="1" x14ac:dyDescent="0.2">
      <c r="A352" s="20">
        <v>46112</v>
      </c>
      <c r="B352" s="21" t="s">
        <v>360</v>
      </c>
      <c r="C352" s="28">
        <v>901.64</v>
      </c>
      <c r="D352" s="20">
        <v>46142</v>
      </c>
      <c r="E352" s="20">
        <v>46147</v>
      </c>
      <c r="F352" s="23">
        <v>5</v>
      </c>
      <c r="G352" s="26">
        <f t="shared" si="5"/>
        <v>4508.2</v>
      </c>
    </row>
    <row r="353" spans="1:7" ht="14.45" customHeight="1" x14ac:dyDescent="0.2">
      <c r="A353" s="20">
        <v>46128</v>
      </c>
      <c r="B353" s="21" t="s">
        <v>361</v>
      </c>
      <c r="C353" s="28">
        <v>15.32</v>
      </c>
      <c r="D353" s="20">
        <v>46158</v>
      </c>
      <c r="E353" s="20">
        <v>46167</v>
      </c>
      <c r="F353" s="23">
        <v>9</v>
      </c>
      <c r="G353" s="26">
        <f t="shared" si="5"/>
        <v>137.88</v>
      </c>
    </row>
    <row r="354" spans="1:7" ht="14.45" customHeight="1" x14ac:dyDescent="0.2">
      <c r="A354" s="20">
        <v>46128</v>
      </c>
      <c r="B354" s="21" t="s">
        <v>362</v>
      </c>
      <c r="C354" s="28">
        <v>16.760000000000002</v>
      </c>
      <c r="D354" s="20">
        <v>46158</v>
      </c>
      <c r="E354" s="20">
        <v>46167</v>
      </c>
      <c r="F354" s="23">
        <v>9</v>
      </c>
      <c r="G354" s="26">
        <f t="shared" si="5"/>
        <v>150.84</v>
      </c>
    </row>
    <row r="355" spans="1:7" ht="14.45" customHeight="1" x14ac:dyDescent="0.2">
      <c r="A355" s="20">
        <v>46128</v>
      </c>
      <c r="B355" s="21" t="s">
        <v>363</v>
      </c>
      <c r="C355" s="28">
        <v>570.82000000000005</v>
      </c>
      <c r="D355" s="20">
        <v>46158</v>
      </c>
      <c r="E355" s="20">
        <v>46167</v>
      </c>
      <c r="F355" s="23">
        <v>9</v>
      </c>
      <c r="G355" s="26">
        <f t="shared" si="5"/>
        <v>5137.38</v>
      </c>
    </row>
    <row r="356" spans="1:7" ht="14.45" customHeight="1" x14ac:dyDescent="0.2">
      <c r="A356" s="20">
        <v>46156</v>
      </c>
      <c r="B356" s="21" t="s">
        <v>364</v>
      </c>
      <c r="C356" s="28">
        <v>555</v>
      </c>
      <c r="D356" s="20">
        <v>46186</v>
      </c>
      <c r="E356" s="20">
        <v>46181</v>
      </c>
      <c r="F356" s="23">
        <v>-5</v>
      </c>
      <c r="G356" s="26">
        <f t="shared" si="5"/>
        <v>-2775</v>
      </c>
    </row>
    <row r="357" spans="1:7" ht="14.45" customHeight="1" x14ac:dyDescent="0.2">
      <c r="A357" s="20">
        <v>46127</v>
      </c>
      <c r="B357" s="21" t="s">
        <v>365</v>
      </c>
      <c r="C357" s="29">
        <v>54846.62</v>
      </c>
      <c r="D357" s="20">
        <v>46187</v>
      </c>
      <c r="E357" s="20">
        <v>46184</v>
      </c>
      <c r="F357" s="23">
        <v>-3</v>
      </c>
      <c r="G357" s="26">
        <f t="shared" si="5"/>
        <v>-164539.86000000002</v>
      </c>
    </row>
    <row r="358" spans="1:7" ht="14.45" customHeight="1" x14ac:dyDescent="0.2">
      <c r="A358" s="20">
        <v>46157</v>
      </c>
      <c r="B358" s="21" t="s">
        <v>366</v>
      </c>
      <c r="C358" s="28">
        <v>9.73</v>
      </c>
      <c r="D358" s="20">
        <v>46195</v>
      </c>
      <c r="E358" s="20">
        <v>46195</v>
      </c>
      <c r="F358" s="23">
        <v>0</v>
      </c>
      <c r="G358" s="26">
        <f t="shared" si="5"/>
        <v>0</v>
      </c>
    </row>
    <row r="359" spans="1:7" ht="14.45" customHeight="1" x14ac:dyDescent="0.2">
      <c r="A359" s="20">
        <v>46038</v>
      </c>
      <c r="B359" s="21" t="s">
        <v>367</v>
      </c>
      <c r="C359" s="28">
        <v>17.73</v>
      </c>
      <c r="D359" s="20">
        <v>46068</v>
      </c>
      <c r="E359" s="20">
        <v>46076</v>
      </c>
      <c r="F359" s="23">
        <v>8</v>
      </c>
      <c r="G359" s="26">
        <f t="shared" si="5"/>
        <v>141.84</v>
      </c>
    </row>
    <row r="360" spans="1:7" ht="14.45" customHeight="1" x14ac:dyDescent="0.2">
      <c r="A360" s="20">
        <v>46038</v>
      </c>
      <c r="B360" s="21" t="s">
        <v>368</v>
      </c>
      <c r="C360" s="28">
        <v>34.4</v>
      </c>
      <c r="D360" s="20">
        <v>46068</v>
      </c>
      <c r="E360" s="20">
        <v>46065</v>
      </c>
      <c r="F360" s="23">
        <v>-3</v>
      </c>
      <c r="G360" s="26">
        <f t="shared" si="5"/>
        <v>-103.19999999999999</v>
      </c>
    </row>
    <row r="361" spans="1:7" ht="14.45" customHeight="1" x14ac:dyDescent="0.2">
      <c r="A361" s="20">
        <v>46098</v>
      </c>
      <c r="B361" s="21" t="s">
        <v>369</v>
      </c>
      <c r="C361" s="28">
        <v>164.33</v>
      </c>
      <c r="D361" s="20">
        <v>46128</v>
      </c>
      <c r="E361" s="20">
        <v>46136</v>
      </c>
      <c r="F361" s="23">
        <v>8</v>
      </c>
      <c r="G361" s="26">
        <f t="shared" si="5"/>
        <v>1314.64</v>
      </c>
    </row>
    <row r="362" spans="1:7" ht="14.45" customHeight="1" x14ac:dyDescent="0.2">
      <c r="A362" s="20">
        <v>46157</v>
      </c>
      <c r="B362" s="21" t="s">
        <v>370</v>
      </c>
      <c r="C362" s="28">
        <v>331.86</v>
      </c>
      <c r="D362" s="20">
        <v>46195</v>
      </c>
      <c r="E362" s="20">
        <v>46195</v>
      </c>
      <c r="F362" s="23">
        <v>0</v>
      </c>
      <c r="G362" s="26">
        <f t="shared" si="5"/>
        <v>0</v>
      </c>
    </row>
    <row r="363" spans="1:7" ht="14.45" customHeight="1" x14ac:dyDescent="0.2">
      <c r="A363" s="20">
        <v>45996</v>
      </c>
      <c r="B363" s="21" t="s">
        <v>371</v>
      </c>
      <c r="C363" s="28">
        <v>32</v>
      </c>
      <c r="D363" s="20">
        <v>46026</v>
      </c>
      <c r="E363" s="20">
        <v>46055</v>
      </c>
      <c r="F363" s="23">
        <v>29</v>
      </c>
      <c r="G363" s="26">
        <f t="shared" si="5"/>
        <v>928</v>
      </c>
    </row>
    <row r="364" spans="1:7" ht="14.45" customHeight="1" x14ac:dyDescent="0.2">
      <c r="A364" s="20">
        <v>46010</v>
      </c>
      <c r="B364" s="21" t="s">
        <v>372</v>
      </c>
      <c r="C364" s="28">
        <v>478.35</v>
      </c>
      <c r="D364" s="20">
        <v>46040</v>
      </c>
      <c r="E364" s="20">
        <v>46084</v>
      </c>
      <c r="F364" s="23">
        <v>44</v>
      </c>
      <c r="G364" s="26">
        <f t="shared" si="5"/>
        <v>21047.4</v>
      </c>
    </row>
    <row r="365" spans="1:7" ht="14.45" customHeight="1" x14ac:dyDescent="0.2">
      <c r="A365" s="20">
        <v>46008</v>
      </c>
      <c r="B365" s="21" t="s">
        <v>373</v>
      </c>
      <c r="C365" s="28">
        <v>114.94</v>
      </c>
      <c r="D365" s="20">
        <v>46038</v>
      </c>
      <c r="E365" s="20">
        <v>46048</v>
      </c>
      <c r="F365" s="23">
        <v>10</v>
      </c>
      <c r="G365" s="26">
        <f t="shared" si="5"/>
        <v>1149.4000000000001</v>
      </c>
    </row>
    <row r="366" spans="1:7" ht="14.45" customHeight="1" x14ac:dyDescent="0.2">
      <c r="A366" s="20">
        <v>46098</v>
      </c>
      <c r="B366" s="21" t="s">
        <v>374</v>
      </c>
      <c r="C366" s="29">
        <v>4107.9799999999996</v>
      </c>
      <c r="D366" s="20">
        <v>46128</v>
      </c>
      <c r="E366" s="20">
        <v>46136</v>
      </c>
      <c r="F366" s="23">
        <v>8</v>
      </c>
      <c r="G366" s="26">
        <f t="shared" si="5"/>
        <v>32863.839999999997</v>
      </c>
    </row>
    <row r="367" spans="1:7" ht="14.45" customHeight="1" x14ac:dyDescent="0.2">
      <c r="A367" s="20">
        <v>46128</v>
      </c>
      <c r="B367" s="21" t="s">
        <v>375</v>
      </c>
      <c r="C367" s="28">
        <v>310.89</v>
      </c>
      <c r="D367" s="20">
        <v>46158</v>
      </c>
      <c r="E367" s="20">
        <v>46167</v>
      </c>
      <c r="F367" s="23">
        <v>9</v>
      </c>
      <c r="G367" s="26">
        <f t="shared" si="5"/>
        <v>2798.0099999999998</v>
      </c>
    </row>
    <row r="368" spans="1:7" ht="14.45" customHeight="1" x14ac:dyDescent="0.2">
      <c r="A368" s="20">
        <v>46080</v>
      </c>
      <c r="B368" s="21" t="s">
        <v>376</v>
      </c>
      <c r="C368" s="28">
        <v>486.69</v>
      </c>
      <c r="D368" s="20">
        <v>46110</v>
      </c>
      <c r="E368" s="20">
        <v>46147</v>
      </c>
      <c r="F368" s="23">
        <v>37</v>
      </c>
      <c r="G368" s="26">
        <f t="shared" si="5"/>
        <v>18007.53</v>
      </c>
    </row>
    <row r="369" spans="1:7" ht="14.45" customHeight="1" x14ac:dyDescent="0.2">
      <c r="A369" s="20">
        <v>46031</v>
      </c>
      <c r="B369" s="21" t="s">
        <v>377</v>
      </c>
      <c r="C369" s="29">
        <v>10983.72</v>
      </c>
      <c r="D369" s="20">
        <v>46061</v>
      </c>
      <c r="E369" s="20">
        <v>46056</v>
      </c>
      <c r="F369" s="23">
        <v>-5</v>
      </c>
      <c r="G369" s="26">
        <f t="shared" si="5"/>
        <v>-54918.6</v>
      </c>
    </row>
    <row r="370" spans="1:7" ht="14.45" customHeight="1" x14ac:dyDescent="0.2">
      <c r="A370" s="20">
        <v>46042</v>
      </c>
      <c r="B370" s="21" t="s">
        <v>378</v>
      </c>
      <c r="C370" s="29">
        <v>6399.06</v>
      </c>
      <c r="D370" s="20">
        <v>46101</v>
      </c>
      <c r="E370" s="20">
        <v>46090</v>
      </c>
      <c r="F370" s="23">
        <v>-11</v>
      </c>
      <c r="G370" s="26">
        <f t="shared" si="5"/>
        <v>-70389.66</v>
      </c>
    </row>
    <row r="371" spans="1:7" ht="14.45" customHeight="1" x14ac:dyDescent="0.2">
      <c r="A371" s="20">
        <v>46086</v>
      </c>
      <c r="B371" s="21" t="s">
        <v>379</v>
      </c>
      <c r="C371" s="29">
        <v>1319</v>
      </c>
      <c r="D371" s="20">
        <v>46116</v>
      </c>
      <c r="E371" s="20">
        <v>46147</v>
      </c>
      <c r="F371" s="23">
        <v>31</v>
      </c>
      <c r="G371" s="26">
        <f t="shared" si="5"/>
        <v>40889</v>
      </c>
    </row>
    <row r="372" spans="1:7" ht="14.45" customHeight="1" x14ac:dyDescent="0.2">
      <c r="A372" s="20">
        <v>46098</v>
      </c>
      <c r="B372" s="21" t="s">
        <v>380</v>
      </c>
      <c r="C372" s="28">
        <v>19.489999999999998</v>
      </c>
      <c r="D372" s="20">
        <v>46128</v>
      </c>
      <c r="E372" s="20">
        <v>46136</v>
      </c>
      <c r="F372" s="23">
        <v>8</v>
      </c>
      <c r="G372" s="26">
        <f t="shared" si="5"/>
        <v>155.91999999999999</v>
      </c>
    </row>
    <row r="373" spans="1:7" ht="14.45" customHeight="1" x14ac:dyDescent="0.2">
      <c r="A373" s="20">
        <v>46157</v>
      </c>
      <c r="B373" s="21" t="s">
        <v>381</v>
      </c>
      <c r="C373" s="28">
        <v>458</v>
      </c>
      <c r="D373" s="20">
        <v>46187</v>
      </c>
      <c r="E373" s="20">
        <v>46169</v>
      </c>
      <c r="F373" s="23">
        <v>-18</v>
      </c>
      <c r="G373" s="26">
        <f t="shared" si="5"/>
        <v>-8244</v>
      </c>
    </row>
    <row r="374" spans="1:7" ht="14.45" customHeight="1" x14ac:dyDescent="0.2">
      <c r="A374" s="20">
        <v>46098</v>
      </c>
      <c r="B374" s="21" t="s">
        <v>382</v>
      </c>
      <c r="C374" s="28">
        <v>283.43</v>
      </c>
      <c r="D374" s="20">
        <v>46128</v>
      </c>
      <c r="E374" s="20">
        <v>46136</v>
      </c>
      <c r="F374" s="23">
        <v>8</v>
      </c>
      <c r="G374" s="26">
        <f t="shared" si="5"/>
        <v>2267.44</v>
      </c>
    </row>
    <row r="375" spans="1:7" ht="14.45" customHeight="1" x14ac:dyDescent="0.2">
      <c r="A375" s="20">
        <v>46129</v>
      </c>
      <c r="B375" s="21" t="s">
        <v>383</v>
      </c>
      <c r="C375" s="28">
        <v>17.09</v>
      </c>
      <c r="D375" s="20">
        <v>46159</v>
      </c>
      <c r="E375" s="20">
        <v>46167</v>
      </c>
      <c r="F375" s="23">
        <v>8</v>
      </c>
      <c r="G375" s="26">
        <f t="shared" si="5"/>
        <v>136.72</v>
      </c>
    </row>
    <row r="376" spans="1:7" ht="14.45" customHeight="1" x14ac:dyDescent="0.2">
      <c r="A376" s="20">
        <v>46098</v>
      </c>
      <c r="B376" s="21" t="s">
        <v>384</v>
      </c>
      <c r="C376" s="28">
        <v>16.95</v>
      </c>
      <c r="D376" s="20">
        <v>46128</v>
      </c>
      <c r="E376" s="20">
        <v>46136</v>
      </c>
      <c r="F376" s="23">
        <v>8</v>
      </c>
      <c r="G376" s="26">
        <f t="shared" si="5"/>
        <v>135.6</v>
      </c>
    </row>
    <row r="377" spans="1:7" ht="14.45" customHeight="1" x14ac:dyDescent="0.2">
      <c r="A377" s="20">
        <v>46042</v>
      </c>
      <c r="B377" s="21" t="s">
        <v>385</v>
      </c>
      <c r="C377" s="29">
        <v>43589.74</v>
      </c>
      <c r="D377" s="20">
        <v>46101</v>
      </c>
      <c r="E377" s="20">
        <v>46090</v>
      </c>
      <c r="F377" s="23">
        <v>-11</v>
      </c>
      <c r="G377" s="26">
        <f t="shared" si="5"/>
        <v>-479487.13999999996</v>
      </c>
    </row>
    <row r="378" spans="1:7" ht="14.45" customHeight="1" x14ac:dyDescent="0.2">
      <c r="A378" s="20">
        <v>46156</v>
      </c>
      <c r="B378" s="21" t="s">
        <v>386</v>
      </c>
      <c r="C378" s="28">
        <v>471.08</v>
      </c>
      <c r="D378" s="20">
        <v>46186</v>
      </c>
      <c r="E378" s="20">
        <v>46169</v>
      </c>
      <c r="F378" s="23">
        <v>-17</v>
      </c>
      <c r="G378" s="26">
        <f t="shared" si="5"/>
        <v>-8008.36</v>
      </c>
    </row>
    <row r="379" spans="1:7" ht="14.45" customHeight="1" x14ac:dyDescent="0.2">
      <c r="A379" s="20">
        <v>46157</v>
      </c>
      <c r="B379" s="21" t="s">
        <v>387</v>
      </c>
      <c r="C379" s="28">
        <v>173.83</v>
      </c>
      <c r="D379" s="20">
        <v>46195</v>
      </c>
      <c r="E379" s="20">
        <v>46195</v>
      </c>
      <c r="F379" s="23">
        <v>0</v>
      </c>
      <c r="G379" s="26">
        <f t="shared" si="5"/>
        <v>0</v>
      </c>
    </row>
    <row r="380" spans="1:7" ht="14.45" customHeight="1" x14ac:dyDescent="0.2">
      <c r="A380" s="20">
        <v>46040</v>
      </c>
      <c r="B380" s="21" t="s">
        <v>388</v>
      </c>
      <c r="C380" s="28">
        <v>17.95</v>
      </c>
      <c r="D380" s="20">
        <v>46070</v>
      </c>
      <c r="E380" s="20">
        <v>46076</v>
      </c>
      <c r="F380" s="23">
        <v>6</v>
      </c>
      <c r="G380" s="26">
        <f t="shared" si="5"/>
        <v>107.69999999999999</v>
      </c>
    </row>
    <row r="381" spans="1:7" ht="14.45" customHeight="1" x14ac:dyDescent="0.2">
      <c r="A381" s="20">
        <v>46039</v>
      </c>
      <c r="B381" s="21" t="s">
        <v>389</v>
      </c>
      <c r="C381" s="28">
        <v>49.59</v>
      </c>
      <c r="D381" s="20">
        <v>46069</v>
      </c>
      <c r="E381" s="20">
        <v>46076</v>
      </c>
      <c r="F381" s="23">
        <v>7</v>
      </c>
      <c r="G381" s="26">
        <f t="shared" si="5"/>
        <v>347.13</v>
      </c>
    </row>
    <row r="382" spans="1:7" ht="14.45" customHeight="1" x14ac:dyDescent="0.2">
      <c r="A382" s="20">
        <v>46129</v>
      </c>
      <c r="B382" s="21" t="s">
        <v>390</v>
      </c>
      <c r="C382" s="29">
        <v>29072.07</v>
      </c>
      <c r="D382" s="20">
        <v>46189</v>
      </c>
      <c r="E382" s="20">
        <v>46184</v>
      </c>
      <c r="F382" s="23">
        <v>-5</v>
      </c>
      <c r="G382" s="26">
        <f t="shared" si="5"/>
        <v>-145360.35</v>
      </c>
    </row>
    <row r="383" spans="1:7" ht="14.45" customHeight="1" x14ac:dyDescent="0.2">
      <c r="A383" s="20">
        <v>46070</v>
      </c>
      <c r="B383" s="21" t="s">
        <v>391</v>
      </c>
      <c r="C383" s="28">
        <v>42.14</v>
      </c>
      <c r="D383" s="20">
        <v>46100</v>
      </c>
      <c r="E383" s="20">
        <v>46107</v>
      </c>
      <c r="F383" s="23">
        <v>7</v>
      </c>
      <c r="G383" s="26">
        <f t="shared" si="5"/>
        <v>294.98</v>
      </c>
    </row>
    <row r="384" spans="1:7" ht="14.45" customHeight="1" x14ac:dyDescent="0.2">
      <c r="A384" s="20">
        <v>46092</v>
      </c>
      <c r="B384" s="21" t="s">
        <v>392</v>
      </c>
      <c r="C384" s="28">
        <v>22.05</v>
      </c>
      <c r="D384" s="20">
        <v>46122</v>
      </c>
      <c r="E384" s="20">
        <v>46092</v>
      </c>
      <c r="F384" s="23">
        <v>-30</v>
      </c>
      <c r="G384" s="26">
        <f t="shared" si="5"/>
        <v>-661.5</v>
      </c>
    </row>
    <row r="385" spans="1:7" ht="14.45" customHeight="1" x14ac:dyDescent="0.2">
      <c r="A385" s="20">
        <v>46001</v>
      </c>
      <c r="B385" s="21" t="s">
        <v>393</v>
      </c>
      <c r="C385" s="28">
        <v>930.6</v>
      </c>
      <c r="D385" s="20">
        <v>46031</v>
      </c>
      <c r="E385" s="20">
        <v>46038</v>
      </c>
      <c r="F385" s="23">
        <v>7</v>
      </c>
      <c r="G385" s="26">
        <f t="shared" si="5"/>
        <v>6514.2</v>
      </c>
    </row>
    <row r="386" spans="1:7" ht="14.45" customHeight="1" x14ac:dyDescent="0.2">
      <c r="A386" s="20">
        <v>46094</v>
      </c>
      <c r="B386" s="21" t="s">
        <v>394</v>
      </c>
      <c r="C386" s="29">
        <v>2940.38</v>
      </c>
      <c r="D386" s="20">
        <v>46124</v>
      </c>
      <c r="E386" s="20">
        <v>46139</v>
      </c>
      <c r="F386" s="23">
        <v>15</v>
      </c>
      <c r="G386" s="26">
        <f t="shared" si="5"/>
        <v>44105.700000000004</v>
      </c>
    </row>
    <row r="387" spans="1:7" ht="14.45" customHeight="1" x14ac:dyDescent="0.2">
      <c r="A387" s="20">
        <v>46157</v>
      </c>
      <c r="B387" s="21" t="s">
        <v>395</v>
      </c>
      <c r="C387" s="28">
        <v>387.95</v>
      </c>
      <c r="D387" s="20">
        <v>46195</v>
      </c>
      <c r="E387" s="20">
        <v>46195</v>
      </c>
      <c r="F387" s="23">
        <v>0</v>
      </c>
      <c r="G387" s="26">
        <f t="shared" si="5"/>
        <v>0</v>
      </c>
    </row>
    <row r="388" spans="1:7" ht="14.45" customHeight="1" x14ac:dyDescent="0.2">
      <c r="A388" s="20">
        <v>46141</v>
      </c>
      <c r="B388" s="21" t="s">
        <v>396</v>
      </c>
      <c r="C388" s="29">
        <v>37250000</v>
      </c>
      <c r="D388" s="20">
        <v>46184</v>
      </c>
      <c r="E388" s="20">
        <v>46184</v>
      </c>
      <c r="F388" s="23">
        <v>0</v>
      </c>
      <c r="G388" s="26">
        <f t="shared" si="5"/>
        <v>0</v>
      </c>
    </row>
    <row r="389" spans="1:7" ht="14.45" customHeight="1" x14ac:dyDescent="0.2">
      <c r="A389" s="20">
        <v>46142</v>
      </c>
      <c r="B389" s="21" t="s">
        <v>397</v>
      </c>
      <c r="C389" s="29">
        <v>4400</v>
      </c>
      <c r="D389" s="20">
        <v>46172</v>
      </c>
      <c r="E389" s="20">
        <v>46169</v>
      </c>
      <c r="F389" s="23">
        <v>-3</v>
      </c>
      <c r="G389" s="26">
        <f t="shared" si="5"/>
        <v>-13200</v>
      </c>
    </row>
    <row r="390" spans="1:7" ht="14.45" customHeight="1" x14ac:dyDescent="0.2">
      <c r="A390" s="20">
        <v>46069</v>
      </c>
      <c r="B390" s="21" t="s">
        <v>398</v>
      </c>
      <c r="C390" s="28">
        <v>69.209999999999994</v>
      </c>
      <c r="D390" s="20">
        <v>46099</v>
      </c>
      <c r="E390" s="20">
        <v>46126</v>
      </c>
      <c r="F390" s="23">
        <v>27</v>
      </c>
      <c r="G390" s="26">
        <f t="shared" si="5"/>
        <v>1868.6699999999998</v>
      </c>
    </row>
    <row r="391" spans="1:7" ht="14.45" customHeight="1" x14ac:dyDescent="0.2">
      <c r="A391" s="20">
        <v>46002</v>
      </c>
      <c r="B391" s="21" t="s">
        <v>399</v>
      </c>
      <c r="C391" s="29">
        <v>5940</v>
      </c>
      <c r="D391" s="20">
        <v>46032</v>
      </c>
      <c r="E391" s="20">
        <v>46051</v>
      </c>
      <c r="F391" s="23">
        <v>19</v>
      </c>
      <c r="G391" s="26">
        <f t="shared" si="5"/>
        <v>112860</v>
      </c>
    </row>
    <row r="392" spans="1:7" ht="14.45" customHeight="1" x14ac:dyDescent="0.2">
      <c r="A392" s="20">
        <v>46069</v>
      </c>
      <c r="B392" s="21" t="s">
        <v>400</v>
      </c>
      <c r="C392" s="28">
        <v>458</v>
      </c>
      <c r="D392" s="20">
        <v>46099</v>
      </c>
      <c r="E392" s="20">
        <v>46114</v>
      </c>
      <c r="F392" s="23">
        <v>15</v>
      </c>
      <c r="G392" s="26">
        <f t="shared" si="5"/>
        <v>6870</v>
      </c>
    </row>
    <row r="393" spans="1:7" ht="14.45" customHeight="1" x14ac:dyDescent="0.2">
      <c r="A393" s="20">
        <v>46042</v>
      </c>
      <c r="B393" s="21" t="s">
        <v>401</v>
      </c>
      <c r="C393" s="28">
        <v>471.08</v>
      </c>
      <c r="D393" s="20">
        <v>46072</v>
      </c>
      <c r="E393" s="20">
        <v>46084</v>
      </c>
      <c r="F393" s="23">
        <v>12</v>
      </c>
      <c r="G393" s="26">
        <f t="shared" si="5"/>
        <v>5652.96</v>
      </c>
    </row>
    <row r="394" spans="1:7" ht="14.45" customHeight="1" x14ac:dyDescent="0.2">
      <c r="A394" s="20">
        <v>46052</v>
      </c>
      <c r="B394" s="21" t="s">
        <v>402</v>
      </c>
      <c r="C394" s="28">
        <v>212.5</v>
      </c>
      <c r="D394" s="20">
        <v>46082</v>
      </c>
      <c r="E394" s="20">
        <v>46083</v>
      </c>
      <c r="F394" s="23">
        <v>1</v>
      </c>
      <c r="G394" s="26">
        <f t="shared" si="5"/>
        <v>212.5</v>
      </c>
    </row>
    <row r="395" spans="1:7" ht="14.45" customHeight="1" x14ac:dyDescent="0.2">
      <c r="A395" s="20">
        <v>46048</v>
      </c>
      <c r="B395" s="21" t="s">
        <v>403</v>
      </c>
      <c r="C395" s="28">
        <v>854.71</v>
      </c>
      <c r="D395" s="20">
        <v>46078</v>
      </c>
      <c r="E395" s="20">
        <v>46113</v>
      </c>
      <c r="F395" s="23">
        <v>35</v>
      </c>
      <c r="G395" s="26">
        <f t="shared" si="5"/>
        <v>29914.850000000002</v>
      </c>
    </row>
    <row r="396" spans="1:7" ht="14.45" customHeight="1" x14ac:dyDescent="0.2">
      <c r="A396" s="20">
        <v>46038</v>
      </c>
      <c r="B396" s="21" t="s">
        <v>404</v>
      </c>
      <c r="C396" s="28">
        <v>840.04</v>
      </c>
      <c r="D396" s="20">
        <v>46068</v>
      </c>
      <c r="E396" s="20">
        <v>46065</v>
      </c>
      <c r="F396" s="23">
        <v>-3</v>
      </c>
      <c r="G396" s="26">
        <f t="shared" si="5"/>
        <v>-2520.12</v>
      </c>
    </row>
    <row r="397" spans="1:7" ht="14.45" customHeight="1" x14ac:dyDescent="0.2">
      <c r="A397" s="20">
        <v>46084</v>
      </c>
      <c r="B397" s="21" t="s">
        <v>405</v>
      </c>
      <c r="C397" s="29">
        <v>1230</v>
      </c>
      <c r="D397" s="20">
        <v>46114</v>
      </c>
      <c r="E397" s="20">
        <v>46119</v>
      </c>
      <c r="F397" s="23">
        <v>5</v>
      </c>
      <c r="G397" s="26">
        <f t="shared" ref="G397:G460" si="6">F397*C397</f>
        <v>6150</v>
      </c>
    </row>
    <row r="398" spans="1:7" ht="14.45" customHeight="1" x14ac:dyDescent="0.2">
      <c r="A398" s="20">
        <v>46035</v>
      </c>
      <c r="B398" s="21" t="s">
        <v>406</v>
      </c>
      <c r="C398" s="28">
        <v>96.5</v>
      </c>
      <c r="D398" s="20">
        <v>46065</v>
      </c>
      <c r="E398" s="20">
        <v>46055</v>
      </c>
      <c r="F398" s="23">
        <v>-10</v>
      </c>
      <c r="G398" s="26">
        <f t="shared" si="6"/>
        <v>-965</v>
      </c>
    </row>
    <row r="399" spans="1:7" ht="14.45" customHeight="1" x14ac:dyDescent="0.2">
      <c r="A399" s="20">
        <v>46040</v>
      </c>
      <c r="B399" s="21" t="s">
        <v>407</v>
      </c>
      <c r="C399" s="28">
        <v>19.2</v>
      </c>
      <c r="D399" s="20">
        <v>46070</v>
      </c>
      <c r="E399" s="20">
        <v>46076</v>
      </c>
      <c r="F399" s="23">
        <v>6</v>
      </c>
      <c r="G399" s="26">
        <f t="shared" si="6"/>
        <v>115.19999999999999</v>
      </c>
    </row>
    <row r="400" spans="1:7" ht="14.45" customHeight="1" x14ac:dyDescent="0.2">
      <c r="A400" s="20">
        <v>46157</v>
      </c>
      <c r="B400" s="21" t="s">
        <v>408</v>
      </c>
      <c r="C400" s="28">
        <v>16.079999999999998</v>
      </c>
      <c r="D400" s="20">
        <v>46195</v>
      </c>
      <c r="E400" s="20">
        <v>46195</v>
      </c>
      <c r="F400" s="23">
        <v>0</v>
      </c>
      <c r="G400" s="26">
        <f t="shared" si="6"/>
        <v>0</v>
      </c>
    </row>
    <row r="401" spans="1:7" ht="14.45" customHeight="1" x14ac:dyDescent="0.2">
      <c r="A401" s="20">
        <v>46035</v>
      </c>
      <c r="B401" s="21" t="s">
        <v>409</v>
      </c>
      <c r="C401" s="29">
        <v>3037.38</v>
      </c>
      <c r="D401" s="20">
        <v>46065</v>
      </c>
      <c r="E401" s="20">
        <v>46069</v>
      </c>
      <c r="F401" s="23">
        <v>4</v>
      </c>
      <c r="G401" s="26">
        <f t="shared" si="6"/>
        <v>12149.52</v>
      </c>
    </row>
    <row r="402" spans="1:7" ht="14.45" customHeight="1" x14ac:dyDescent="0.2">
      <c r="A402" s="20">
        <v>46160</v>
      </c>
      <c r="B402" s="21" t="s">
        <v>410</v>
      </c>
      <c r="C402" s="28">
        <v>11.82</v>
      </c>
      <c r="D402" s="20">
        <v>46190</v>
      </c>
      <c r="E402" s="20">
        <v>46184</v>
      </c>
      <c r="F402" s="23">
        <v>-6</v>
      </c>
      <c r="G402" s="26">
        <f t="shared" si="6"/>
        <v>-70.92</v>
      </c>
    </row>
    <row r="403" spans="1:7" ht="14.45" customHeight="1" x14ac:dyDescent="0.2">
      <c r="A403" s="20">
        <v>46013</v>
      </c>
      <c r="B403" s="21" t="s">
        <v>411</v>
      </c>
      <c r="C403" s="28">
        <v>425</v>
      </c>
      <c r="D403" s="20">
        <v>46043</v>
      </c>
      <c r="E403" s="20">
        <v>46051</v>
      </c>
      <c r="F403" s="23">
        <v>8</v>
      </c>
      <c r="G403" s="26">
        <f t="shared" si="6"/>
        <v>3400</v>
      </c>
    </row>
    <row r="404" spans="1:7" ht="14.45" customHeight="1" x14ac:dyDescent="0.2">
      <c r="A404" s="20">
        <v>46099</v>
      </c>
      <c r="B404" s="21" t="s">
        <v>412</v>
      </c>
      <c r="C404" s="28">
        <v>300</v>
      </c>
      <c r="D404" s="20">
        <v>46129</v>
      </c>
      <c r="E404" s="20">
        <v>46142</v>
      </c>
      <c r="F404" s="23">
        <v>13</v>
      </c>
      <c r="G404" s="26">
        <f t="shared" si="6"/>
        <v>3900</v>
      </c>
    </row>
    <row r="405" spans="1:7" ht="14.45" customHeight="1" x14ac:dyDescent="0.2">
      <c r="A405" s="20">
        <v>46132</v>
      </c>
      <c r="B405" s="21" t="s">
        <v>413</v>
      </c>
      <c r="C405" s="29">
        <v>6683.02</v>
      </c>
      <c r="D405" s="20">
        <v>46192</v>
      </c>
      <c r="E405" s="20">
        <v>46184</v>
      </c>
      <c r="F405" s="23">
        <v>-8</v>
      </c>
      <c r="G405" s="26">
        <f t="shared" si="6"/>
        <v>-53464.160000000003</v>
      </c>
    </row>
    <row r="406" spans="1:7" ht="14.45" customHeight="1" x14ac:dyDescent="0.2">
      <c r="A406" s="20">
        <v>46065</v>
      </c>
      <c r="B406" s="21" t="s">
        <v>414</v>
      </c>
      <c r="C406" s="29">
        <v>3820.96</v>
      </c>
      <c r="D406" s="20">
        <v>46095</v>
      </c>
      <c r="E406" s="20">
        <v>46083</v>
      </c>
      <c r="F406" s="23">
        <v>-12</v>
      </c>
      <c r="G406" s="26">
        <f t="shared" si="6"/>
        <v>-45851.520000000004</v>
      </c>
    </row>
    <row r="407" spans="1:7" ht="14.45" customHeight="1" x14ac:dyDescent="0.2">
      <c r="A407" s="20">
        <v>46129</v>
      </c>
      <c r="B407" s="21" t="s">
        <v>415</v>
      </c>
      <c r="C407" s="28">
        <v>589</v>
      </c>
      <c r="D407" s="20">
        <v>46159</v>
      </c>
      <c r="E407" s="20">
        <v>46154</v>
      </c>
      <c r="F407" s="23">
        <v>-5</v>
      </c>
      <c r="G407" s="26">
        <f t="shared" si="6"/>
        <v>-2945</v>
      </c>
    </row>
    <row r="408" spans="1:7" ht="14.45" customHeight="1" x14ac:dyDescent="0.2">
      <c r="A408" s="20">
        <v>46037</v>
      </c>
      <c r="B408" s="21" t="s">
        <v>416</v>
      </c>
      <c r="C408" s="29">
        <v>6600</v>
      </c>
      <c r="D408" s="20">
        <v>46067</v>
      </c>
      <c r="E408" s="20">
        <v>46053</v>
      </c>
      <c r="F408" s="23">
        <v>-14</v>
      </c>
      <c r="G408" s="26">
        <f t="shared" si="6"/>
        <v>-92400</v>
      </c>
    </row>
    <row r="409" spans="1:7" ht="14.45" customHeight="1" x14ac:dyDescent="0.2">
      <c r="A409" s="20">
        <v>46092</v>
      </c>
      <c r="B409" s="21" t="s">
        <v>417</v>
      </c>
      <c r="C409" s="28">
        <v>115.29</v>
      </c>
      <c r="D409" s="20">
        <v>46122</v>
      </c>
      <c r="E409" s="20">
        <v>46122</v>
      </c>
      <c r="F409" s="23">
        <v>0</v>
      </c>
      <c r="G409" s="26">
        <f t="shared" si="6"/>
        <v>0</v>
      </c>
    </row>
    <row r="410" spans="1:7" ht="14.45" customHeight="1" x14ac:dyDescent="0.2">
      <c r="A410" s="20">
        <v>46044</v>
      </c>
      <c r="B410" s="21" t="s">
        <v>418</v>
      </c>
      <c r="C410" s="29">
        <v>29314.76</v>
      </c>
      <c r="D410" s="20">
        <v>46101</v>
      </c>
      <c r="E410" s="20">
        <v>46090</v>
      </c>
      <c r="F410" s="23">
        <v>-11</v>
      </c>
      <c r="G410" s="26">
        <f t="shared" si="6"/>
        <v>-322462.36</v>
      </c>
    </row>
    <row r="411" spans="1:7" ht="14.45" customHeight="1" x14ac:dyDescent="0.2">
      <c r="A411" s="20">
        <v>46128</v>
      </c>
      <c r="B411" s="21" t="s">
        <v>419</v>
      </c>
      <c r="C411" s="29">
        <v>3812.41</v>
      </c>
      <c r="D411" s="20">
        <v>46158</v>
      </c>
      <c r="E411" s="20">
        <v>46167</v>
      </c>
      <c r="F411" s="23">
        <v>9</v>
      </c>
      <c r="G411" s="26">
        <f t="shared" si="6"/>
        <v>34311.69</v>
      </c>
    </row>
    <row r="412" spans="1:7" ht="14.45" customHeight="1" x14ac:dyDescent="0.2">
      <c r="A412" s="20">
        <v>46009</v>
      </c>
      <c r="B412" s="21" t="s">
        <v>420</v>
      </c>
      <c r="C412" s="28">
        <v>157.72</v>
      </c>
      <c r="D412" s="20">
        <v>46039</v>
      </c>
      <c r="E412" s="20">
        <v>46048</v>
      </c>
      <c r="F412" s="23">
        <v>9</v>
      </c>
      <c r="G412" s="26">
        <f t="shared" si="6"/>
        <v>1419.48</v>
      </c>
    </row>
    <row r="413" spans="1:7" ht="14.45" customHeight="1" x14ac:dyDescent="0.2">
      <c r="A413" s="20">
        <v>46157</v>
      </c>
      <c r="B413" s="21" t="s">
        <v>421</v>
      </c>
      <c r="C413" s="28">
        <v>778.93</v>
      </c>
      <c r="D413" s="20">
        <v>46195</v>
      </c>
      <c r="E413" s="20">
        <v>46195</v>
      </c>
      <c r="F413" s="23">
        <v>0</v>
      </c>
      <c r="G413" s="26">
        <f t="shared" si="6"/>
        <v>0</v>
      </c>
    </row>
    <row r="414" spans="1:7" ht="14.45" customHeight="1" x14ac:dyDescent="0.2">
      <c r="A414" s="20">
        <v>46115</v>
      </c>
      <c r="B414" s="21" t="s">
        <v>422</v>
      </c>
      <c r="C414" s="28">
        <v>56</v>
      </c>
      <c r="D414" s="20">
        <v>46145</v>
      </c>
      <c r="E414" s="20">
        <v>46140</v>
      </c>
      <c r="F414" s="23">
        <v>-5</v>
      </c>
      <c r="G414" s="26">
        <f t="shared" si="6"/>
        <v>-280</v>
      </c>
    </row>
    <row r="415" spans="1:7" ht="14.45" customHeight="1" x14ac:dyDescent="0.2">
      <c r="A415" s="20">
        <v>46132</v>
      </c>
      <c r="B415" s="21" t="s">
        <v>423</v>
      </c>
      <c r="C415" s="29">
        <v>6807.21</v>
      </c>
      <c r="D415" s="20">
        <v>46192</v>
      </c>
      <c r="E415" s="20">
        <v>46184</v>
      </c>
      <c r="F415" s="23">
        <v>-8</v>
      </c>
      <c r="G415" s="26">
        <f t="shared" si="6"/>
        <v>-54457.68</v>
      </c>
    </row>
    <row r="416" spans="1:7" ht="14.45" customHeight="1" x14ac:dyDescent="0.2">
      <c r="A416" s="20">
        <v>46024</v>
      </c>
      <c r="B416" s="21" t="s">
        <v>424</v>
      </c>
      <c r="C416" s="28">
        <v>416.4</v>
      </c>
      <c r="D416" s="20">
        <v>46054</v>
      </c>
      <c r="E416" s="20">
        <v>46114</v>
      </c>
      <c r="F416" s="23">
        <v>60</v>
      </c>
      <c r="G416" s="26">
        <f t="shared" si="6"/>
        <v>24984</v>
      </c>
    </row>
    <row r="417" spans="1:7" ht="14.45" customHeight="1" x14ac:dyDescent="0.2">
      <c r="A417" s="20">
        <v>46043</v>
      </c>
      <c r="B417" s="21" t="s">
        <v>425</v>
      </c>
      <c r="C417" s="29">
        <v>6357.22</v>
      </c>
      <c r="D417" s="20">
        <v>46101</v>
      </c>
      <c r="E417" s="20">
        <v>46090</v>
      </c>
      <c r="F417" s="23">
        <v>-11</v>
      </c>
      <c r="G417" s="26">
        <f t="shared" si="6"/>
        <v>-69929.42</v>
      </c>
    </row>
    <row r="418" spans="1:7" ht="14.45" customHeight="1" x14ac:dyDescent="0.2">
      <c r="A418" s="20">
        <v>46170</v>
      </c>
      <c r="B418" s="21" t="s">
        <v>426</v>
      </c>
      <c r="C418" s="29">
        <v>3147</v>
      </c>
      <c r="D418" s="20">
        <v>46200</v>
      </c>
      <c r="E418" s="20">
        <v>46203</v>
      </c>
      <c r="F418" s="23">
        <v>3</v>
      </c>
      <c r="G418" s="26">
        <f t="shared" si="6"/>
        <v>9441</v>
      </c>
    </row>
    <row r="419" spans="1:7" ht="14.45" customHeight="1" x14ac:dyDescent="0.2">
      <c r="A419" s="20">
        <v>46066</v>
      </c>
      <c r="B419" s="21" t="s">
        <v>427</v>
      </c>
      <c r="C419" s="29">
        <v>28912.58</v>
      </c>
      <c r="D419" s="20">
        <v>46096</v>
      </c>
      <c r="E419" s="20">
        <v>46105</v>
      </c>
      <c r="F419" s="23">
        <v>9</v>
      </c>
      <c r="G419" s="26">
        <f t="shared" si="6"/>
        <v>260213.22000000003</v>
      </c>
    </row>
    <row r="420" spans="1:7" ht="14.45" customHeight="1" x14ac:dyDescent="0.2">
      <c r="A420" s="20">
        <v>46153</v>
      </c>
      <c r="B420" s="21" t="s">
        <v>48</v>
      </c>
      <c r="C420" s="29">
        <v>5176.18</v>
      </c>
      <c r="D420" s="20">
        <v>46183</v>
      </c>
      <c r="E420" s="20">
        <v>46188</v>
      </c>
      <c r="F420" s="23">
        <v>5</v>
      </c>
      <c r="G420" s="26">
        <f t="shared" si="6"/>
        <v>25880.9</v>
      </c>
    </row>
    <row r="421" spans="1:7" ht="14.45" customHeight="1" x14ac:dyDescent="0.2">
      <c r="A421" s="20">
        <v>46093</v>
      </c>
      <c r="B421" s="21" t="s">
        <v>428</v>
      </c>
      <c r="C421" s="29">
        <v>2984.5</v>
      </c>
      <c r="D421" s="20">
        <v>46123</v>
      </c>
      <c r="E421" s="20">
        <v>46126</v>
      </c>
      <c r="F421" s="23">
        <v>3</v>
      </c>
      <c r="G421" s="26">
        <f t="shared" si="6"/>
        <v>8953.5</v>
      </c>
    </row>
    <row r="422" spans="1:7" ht="14.45" customHeight="1" x14ac:dyDescent="0.2">
      <c r="A422" s="20">
        <v>46129</v>
      </c>
      <c r="B422" s="21" t="s">
        <v>429</v>
      </c>
      <c r="C422" s="28">
        <v>695.49</v>
      </c>
      <c r="D422" s="20">
        <v>46159</v>
      </c>
      <c r="E422" s="20">
        <v>46167</v>
      </c>
      <c r="F422" s="23">
        <v>8</v>
      </c>
      <c r="G422" s="26">
        <f t="shared" si="6"/>
        <v>5563.92</v>
      </c>
    </row>
    <row r="423" spans="1:7" ht="14.45" customHeight="1" x14ac:dyDescent="0.2">
      <c r="A423" s="20">
        <v>46153</v>
      </c>
      <c r="B423" s="21" t="s">
        <v>430</v>
      </c>
      <c r="C423" s="28">
        <v>688.49</v>
      </c>
      <c r="D423" s="20">
        <v>46183</v>
      </c>
      <c r="E423" s="20">
        <v>46181</v>
      </c>
      <c r="F423" s="23">
        <v>-2</v>
      </c>
      <c r="G423" s="26">
        <f t="shared" si="6"/>
        <v>-1376.98</v>
      </c>
    </row>
    <row r="424" spans="1:7" ht="14.45" customHeight="1" x14ac:dyDescent="0.2">
      <c r="A424" s="20">
        <v>46096</v>
      </c>
      <c r="B424" s="21" t="s">
        <v>50</v>
      </c>
      <c r="C424" s="29">
        <v>23517</v>
      </c>
      <c r="D424" s="20">
        <v>46126</v>
      </c>
      <c r="E424" s="20">
        <v>46105</v>
      </c>
      <c r="F424" s="23">
        <v>-21</v>
      </c>
      <c r="G424" s="26">
        <f t="shared" si="6"/>
        <v>-493857</v>
      </c>
    </row>
    <row r="425" spans="1:7" ht="14.45" customHeight="1" x14ac:dyDescent="0.2">
      <c r="A425" s="20">
        <v>46090</v>
      </c>
      <c r="B425" s="21" t="s">
        <v>431</v>
      </c>
      <c r="C425" s="29">
        <v>23283</v>
      </c>
      <c r="D425" s="20">
        <v>46120</v>
      </c>
      <c r="E425" s="20">
        <v>46104</v>
      </c>
      <c r="F425" s="23">
        <v>-16</v>
      </c>
      <c r="G425" s="26">
        <f t="shared" si="6"/>
        <v>-372528</v>
      </c>
    </row>
    <row r="426" spans="1:7" ht="14.45" customHeight="1" x14ac:dyDescent="0.2">
      <c r="A426" s="20">
        <v>46003</v>
      </c>
      <c r="B426" s="21" t="s">
        <v>432</v>
      </c>
      <c r="C426" s="28">
        <v>560.14</v>
      </c>
      <c r="D426" s="20">
        <v>46033</v>
      </c>
      <c r="E426" s="20">
        <v>46070</v>
      </c>
      <c r="F426" s="23">
        <v>37</v>
      </c>
      <c r="G426" s="26">
        <f t="shared" si="6"/>
        <v>20725.18</v>
      </c>
    </row>
    <row r="427" spans="1:7" ht="14.45" customHeight="1" x14ac:dyDescent="0.2">
      <c r="A427" s="20">
        <v>46085</v>
      </c>
      <c r="B427" s="21" t="s">
        <v>433</v>
      </c>
      <c r="C427" s="29">
        <v>1968.69</v>
      </c>
      <c r="D427" s="20">
        <v>46115</v>
      </c>
      <c r="E427" s="20">
        <v>46139</v>
      </c>
      <c r="F427" s="23">
        <v>24</v>
      </c>
      <c r="G427" s="26">
        <f t="shared" si="6"/>
        <v>47248.56</v>
      </c>
    </row>
    <row r="428" spans="1:7" ht="14.45" customHeight="1" x14ac:dyDescent="0.2">
      <c r="A428" s="20">
        <v>46009</v>
      </c>
      <c r="B428" s="21" t="s">
        <v>434</v>
      </c>
      <c r="C428" s="28">
        <v>589.9</v>
      </c>
      <c r="D428" s="20">
        <v>46039</v>
      </c>
      <c r="E428" s="20">
        <v>46048</v>
      </c>
      <c r="F428" s="23">
        <v>9</v>
      </c>
      <c r="G428" s="26">
        <f t="shared" si="6"/>
        <v>5309.0999999999995</v>
      </c>
    </row>
    <row r="429" spans="1:7" ht="14.45" customHeight="1" x14ac:dyDescent="0.2">
      <c r="A429" s="20">
        <v>46142</v>
      </c>
      <c r="B429" s="21" t="s">
        <v>435</v>
      </c>
      <c r="C429" s="28">
        <v>11.48</v>
      </c>
      <c r="D429" s="20">
        <v>46172</v>
      </c>
      <c r="E429" s="20">
        <v>46142</v>
      </c>
      <c r="F429" s="23">
        <v>-30</v>
      </c>
      <c r="G429" s="26">
        <f t="shared" si="6"/>
        <v>-344.40000000000003</v>
      </c>
    </row>
    <row r="430" spans="1:7" ht="14.45" customHeight="1" x14ac:dyDescent="0.2">
      <c r="A430" s="20">
        <v>45995</v>
      </c>
      <c r="B430" s="21" t="s">
        <v>436</v>
      </c>
      <c r="C430" s="29">
        <v>6346</v>
      </c>
      <c r="D430" s="20">
        <v>46025</v>
      </c>
      <c r="E430" s="20">
        <v>46055</v>
      </c>
      <c r="F430" s="23">
        <v>30</v>
      </c>
      <c r="G430" s="26">
        <f t="shared" si="6"/>
        <v>190380</v>
      </c>
    </row>
    <row r="431" spans="1:7" ht="14.45" customHeight="1" x14ac:dyDescent="0.2">
      <c r="A431" s="20">
        <v>46126</v>
      </c>
      <c r="B431" s="21" t="s">
        <v>437</v>
      </c>
      <c r="C431" s="29">
        <v>1129.83</v>
      </c>
      <c r="D431" s="20">
        <v>46156</v>
      </c>
      <c r="E431" s="20">
        <v>46167</v>
      </c>
      <c r="F431" s="23">
        <v>11</v>
      </c>
      <c r="G431" s="26">
        <f t="shared" si="6"/>
        <v>12428.13</v>
      </c>
    </row>
    <row r="432" spans="1:7" ht="14.45" customHeight="1" x14ac:dyDescent="0.2">
      <c r="A432" s="20">
        <v>46098</v>
      </c>
      <c r="B432" s="21" t="s">
        <v>438</v>
      </c>
      <c r="C432" s="29">
        <v>1024.43</v>
      </c>
      <c r="D432" s="20">
        <v>46128</v>
      </c>
      <c r="E432" s="20">
        <v>46147</v>
      </c>
      <c r="F432" s="23">
        <v>19</v>
      </c>
      <c r="G432" s="26">
        <f t="shared" si="6"/>
        <v>19464.170000000002</v>
      </c>
    </row>
    <row r="433" spans="1:7" ht="14.45" customHeight="1" x14ac:dyDescent="0.2">
      <c r="A433" s="20">
        <v>46003</v>
      </c>
      <c r="B433" s="21" t="s">
        <v>439</v>
      </c>
      <c r="C433" s="29">
        <v>540271.78</v>
      </c>
      <c r="D433" s="20">
        <v>46033</v>
      </c>
      <c r="E433" s="20">
        <v>46041</v>
      </c>
      <c r="F433" s="23">
        <v>8</v>
      </c>
      <c r="G433" s="26">
        <f t="shared" si="6"/>
        <v>4322174.24</v>
      </c>
    </row>
    <row r="434" spans="1:7" ht="14.45" customHeight="1" x14ac:dyDescent="0.2">
      <c r="A434" s="20">
        <v>46129</v>
      </c>
      <c r="B434" s="21" t="s">
        <v>440</v>
      </c>
      <c r="C434" s="28">
        <v>458</v>
      </c>
      <c r="D434" s="20">
        <v>46159</v>
      </c>
      <c r="E434" s="20">
        <v>46147</v>
      </c>
      <c r="F434" s="23">
        <v>-12</v>
      </c>
      <c r="G434" s="26">
        <f t="shared" si="6"/>
        <v>-5496</v>
      </c>
    </row>
    <row r="435" spans="1:7" ht="14.45" customHeight="1" x14ac:dyDescent="0.2">
      <c r="A435" s="20">
        <v>46065</v>
      </c>
      <c r="B435" s="21" t="s">
        <v>441</v>
      </c>
      <c r="C435" s="28">
        <v>51.2</v>
      </c>
      <c r="D435" s="20">
        <v>46095</v>
      </c>
      <c r="E435" s="20">
        <v>46147</v>
      </c>
      <c r="F435" s="23">
        <v>52</v>
      </c>
      <c r="G435" s="26">
        <f t="shared" si="6"/>
        <v>2662.4</v>
      </c>
    </row>
    <row r="436" spans="1:7" ht="14.45" customHeight="1" x14ac:dyDescent="0.2">
      <c r="A436" s="20">
        <v>46157</v>
      </c>
      <c r="B436" s="21" t="s">
        <v>442</v>
      </c>
      <c r="C436" s="28">
        <v>1.28</v>
      </c>
      <c r="D436" s="20">
        <v>46195</v>
      </c>
      <c r="E436" s="20">
        <v>46195</v>
      </c>
      <c r="F436" s="23">
        <v>0</v>
      </c>
      <c r="G436" s="26">
        <f t="shared" si="6"/>
        <v>0</v>
      </c>
    </row>
    <row r="437" spans="1:7" ht="14.45" customHeight="1" x14ac:dyDescent="0.2">
      <c r="A437" s="20">
        <v>46128</v>
      </c>
      <c r="B437" s="21" t="s">
        <v>443</v>
      </c>
      <c r="C437" s="28">
        <v>430.64</v>
      </c>
      <c r="D437" s="20">
        <v>46158</v>
      </c>
      <c r="E437" s="20">
        <v>46167</v>
      </c>
      <c r="F437" s="23">
        <v>9</v>
      </c>
      <c r="G437" s="26">
        <f t="shared" si="6"/>
        <v>3875.7599999999998</v>
      </c>
    </row>
    <row r="438" spans="1:7" ht="14.45" customHeight="1" x14ac:dyDescent="0.2">
      <c r="A438" s="20">
        <v>46070</v>
      </c>
      <c r="B438" s="21" t="s">
        <v>444</v>
      </c>
      <c r="C438" s="28">
        <v>17.32</v>
      </c>
      <c r="D438" s="20">
        <v>46100</v>
      </c>
      <c r="E438" s="20">
        <v>46107</v>
      </c>
      <c r="F438" s="23">
        <v>7</v>
      </c>
      <c r="G438" s="26">
        <f t="shared" si="6"/>
        <v>121.24000000000001</v>
      </c>
    </row>
    <row r="439" spans="1:7" ht="14.45" customHeight="1" x14ac:dyDescent="0.2">
      <c r="A439" s="20">
        <v>46060</v>
      </c>
      <c r="B439" s="21" t="s">
        <v>445</v>
      </c>
      <c r="C439" s="28">
        <v>398.28</v>
      </c>
      <c r="D439" s="20">
        <v>46090</v>
      </c>
      <c r="E439" s="20">
        <v>46147</v>
      </c>
      <c r="F439" s="23">
        <v>57</v>
      </c>
      <c r="G439" s="26">
        <f t="shared" si="6"/>
        <v>22701.96</v>
      </c>
    </row>
    <row r="440" spans="1:7" ht="14.45" customHeight="1" x14ac:dyDescent="0.2">
      <c r="A440" s="20">
        <v>46157</v>
      </c>
      <c r="B440" s="21" t="s">
        <v>446</v>
      </c>
      <c r="C440" s="28">
        <v>145.1</v>
      </c>
      <c r="D440" s="20">
        <v>46195</v>
      </c>
      <c r="E440" s="20">
        <v>46195</v>
      </c>
      <c r="F440" s="23">
        <v>0</v>
      </c>
      <c r="G440" s="26">
        <f t="shared" si="6"/>
        <v>0</v>
      </c>
    </row>
    <row r="441" spans="1:7" ht="14.45" customHeight="1" x14ac:dyDescent="0.2">
      <c r="A441" s="20">
        <v>46098</v>
      </c>
      <c r="B441" s="21" t="s">
        <v>447</v>
      </c>
      <c r="C441" s="28">
        <v>173.71</v>
      </c>
      <c r="D441" s="20">
        <v>46128</v>
      </c>
      <c r="E441" s="20">
        <v>46139</v>
      </c>
      <c r="F441" s="23">
        <v>11</v>
      </c>
      <c r="G441" s="26">
        <f t="shared" si="6"/>
        <v>1910.8100000000002</v>
      </c>
    </row>
    <row r="442" spans="1:7" ht="14.45" customHeight="1" x14ac:dyDescent="0.2">
      <c r="A442" s="20">
        <v>46070</v>
      </c>
      <c r="B442" s="21" t="s">
        <v>448</v>
      </c>
      <c r="C442" s="28">
        <v>678.57</v>
      </c>
      <c r="D442" s="20">
        <v>46100</v>
      </c>
      <c r="E442" s="20">
        <v>46107</v>
      </c>
      <c r="F442" s="23">
        <v>7</v>
      </c>
      <c r="G442" s="26">
        <f t="shared" si="6"/>
        <v>4749.9900000000007</v>
      </c>
    </row>
    <row r="443" spans="1:7" ht="14.45" customHeight="1" x14ac:dyDescent="0.2">
      <c r="A443" s="20">
        <v>46031</v>
      </c>
      <c r="B443" s="21" t="s">
        <v>449</v>
      </c>
      <c r="C443" s="29">
        <v>740890.19</v>
      </c>
      <c r="D443" s="20">
        <v>46062</v>
      </c>
      <c r="E443" s="20">
        <v>46062</v>
      </c>
      <c r="F443" s="23">
        <v>0</v>
      </c>
      <c r="G443" s="26">
        <f t="shared" si="6"/>
        <v>0</v>
      </c>
    </row>
    <row r="444" spans="1:7" ht="14.45" customHeight="1" x14ac:dyDescent="0.2">
      <c r="A444" s="20">
        <v>46042</v>
      </c>
      <c r="B444" s="21" t="s">
        <v>450</v>
      </c>
      <c r="C444" s="28">
        <v>458</v>
      </c>
      <c r="D444" s="20">
        <v>46072</v>
      </c>
      <c r="E444" s="20">
        <v>46084</v>
      </c>
      <c r="F444" s="23">
        <v>12</v>
      </c>
      <c r="G444" s="26">
        <f t="shared" si="6"/>
        <v>5496</v>
      </c>
    </row>
    <row r="445" spans="1:7" ht="14.45" customHeight="1" x14ac:dyDescent="0.2">
      <c r="A445" s="20">
        <v>46127</v>
      </c>
      <c r="B445" s="21" t="s">
        <v>451</v>
      </c>
      <c r="C445" s="28">
        <v>12.16</v>
      </c>
      <c r="D445" s="20">
        <v>46157</v>
      </c>
      <c r="E445" s="20">
        <v>46157</v>
      </c>
      <c r="F445" s="23">
        <v>0</v>
      </c>
      <c r="G445" s="26">
        <f t="shared" si="6"/>
        <v>0</v>
      </c>
    </row>
    <row r="446" spans="1:7" ht="14.45" customHeight="1" x14ac:dyDescent="0.2">
      <c r="A446" s="20">
        <v>46098</v>
      </c>
      <c r="B446" s="21" t="s">
        <v>452</v>
      </c>
      <c r="C446" s="28">
        <v>823.54</v>
      </c>
      <c r="D446" s="20">
        <v>46128</v>
      </c>
      <c r="E446" s="20">
        <v>46139</v>
      </c>
      <c r="F446" s="23">
        <v>11</v>
      </c>
      <c r="G446" s="26">
        <f t="shared" si="6"/>
        <v>9058.9399999999987</v>
      </c>
    </row>
    <row r="447" spans="1:7" ht="14.45" customHeight="1" x14ac:dyDescent="0.2">
      <c r="A447" s="20">
        <v>46128</v>
      </c>
      <c r="B447" s="21" t="s">
        <v>453</v>
      </c>
      <c r="C447" s="28">
        <v>428</v>
      </c>
      <c r="D447" s="20">
        <v>46158</v>
      </c>
      <c r="E447" s="20">
        <v>46167</v>
      </c>
      <c r="F447" s="23">
        <v>9</v>
      </c>
      <c r="G447" s="26">
        <f t="shared" si="6"/>
        <v>3852</v>
      </c>
    </row>
    <row r="448" spans="1:7" ht="14.45" customHeight="1" x14ac:dyDescent="0.2">
      <c r="A448" s="20">
        <v>46157</v>
      </c>
      <c r="B448" s="21" t="s">
        <v>454</v>
      </c>
      <c r="C448" s="28">
        <v>16.41</v>
      </c>
      <c r="D448" s="20">
        <v>46187</v>
      </c>
      <c r="E448" s="20">
        <v>46195</v>
      </c>
      <c r="F448" s="23">
        <v>8</v>
      </c>
      <c r="G448" s="26">
        <f t="shared" si="6"/>
        <v>131.28</v>
      </c>
    </row>
    <row r="449" spans="1:7" ht="14.45" customHeight="1" x14ac:dyDescent="0.2">
      <c r="A449" s="20">
        <v>46070</v>
      </c>
      <c r="B449" s="21" t="s">
        <v>455</v>
      </c>
      <c r="C449" s="28">
        <v>272.02</v>
      </c>
      <c r="D449" s="20">
        <v>46100</v>
      </c>
      <c r="E449" s="20">
        <v>46107</v>
      </c>
      <c r="F449" s="23">
        <v>7</v>
      </c>
      <c r="G449" s="26">
        <f t="shared" si="6"/>
        <v>1904.1399999999999</v>
      </c>
    </row>
    <row r="450" spans="1:7" ht="14.45" customHeight="1" x14ac:dyDescent="0.2">
      <c r="A450" s="20">
        <v>46002</v>
      </c>
      <c r="B450" s="21" t="s">
        <v>456</v>
      </c>
      <c r="C450" s="28">
        <v>62</v>
      </c>
      <c r="D450" s="20">
        <v>46032</v>
      </c>
      <c r="E450" s="20">
        <v>46056</v>
      </c>
      <c r="F450" s="23">
        <v>24</v>
      </c>
      <c r="G450" s="26">
        <f t="shared" si="6"/>
        <v>1488</v>
      </c>
    </row>
    <row r="451" spans="1:7" ht="14.45" customHeight="1" x14ac:dyDescent="0.2">
      <c r="A451" s="20">
        <v>46129</v>
      </c>
      <c r="B451" s="21" t="s">
        <v>457</v>
      </c>
      <c r="C451" s="29">
        <v>29314.76</v>
      </c>
      <c r="D451" s="20">
        <v>46189</v>
      </c>
      <c r="E451" s="20">
        <v>46184</v>
      </c>
      <c r="F451" s="23">
        <v>-5</v>
      </c>
      <c r="G451" s="26">
        <f t="shared" si="6"/>
        <v>-146573.79999999999</v>
      </c>
    </row>
    <row r="452" spans="1:7" ht="14.45" customHeight="1" x14ac:dyDescent="0.2">
      <c r="A452" s="20">
        <v>46039</v>
      </c>
      <c r="B452" s="21" t="s">
        <v>458</v>
      </c>
      <c r="C452" s="28">
        <v>179.47</v>
      </c>
      <c r="D452" s="20">
        <v>46069</v>
      </c>
      <c r="E452" s="20">
        <v>46076</v>
      </c>
      <c r="F452" s="23">
        <v>7</v>
      </c>
      <c r="G452" s="26">
        <f t="shared" si="6"/>
        <v>1256.29</v>
      </c>
    </row>
    <row r="453" spans="1:7" ht="14.45" customHeight="1" x14ac:dyDescent="0.2">
      <c r="A453" s="20">
        <v>46160</v>
      </c>
      <c r="B453" s="21" t="s">
        <v>459</v>
      </c>
      <c r="C453" s="28">
        <v>23.17</v>
      </c>
      <c r="D453" s="20">
        <v>46190</v>
      </c>
      <c r="E453" s="20">
        <v>46184</v>
      </c>
      <c r="F453" s="23">
        <v>-6</v>
      </c>
      <c r="G453" s="26">
        <f t="shared" si="6"/>
        <v>-139.02000000000001</v>
      </c>
    </row>
    <row r="454" spans="1:7" ht="14.45" customHeight="1" x14ac:dyDescent="0.2">
      <c r="A454" s="20">
        <v>46052</v>
      </c>
      <c r="B454" s="21" t="s">
        <v>460</v>
      </c>
      <c r="C454" s="29">
        <v>13457</v>
      </c>
      <c r="D454" s="20">
        <v>46106</v>
      </c>
      <c r="E454" s="20">
        <v>46090</v>
      </c>
      <c r="F454" s="23">
        <v>-16</v>
      </c>
      <c r="G454" s="26">
        <f t="shared" si="6"/>
        <v>-215312</v>
      </c>
    </row>
    <row r="455" spans="1:7" ht="14.45" customHeight="1" x14ac:dyDescent="0.2">
      <c r="A455" s="20">
        <v>46148</v>
      </c>
      <c r="B455" s="21" t="s">
        <v>461</v>
      </c>
      <c r="C455" s="28">
        <v>595</v>
      </c>
      <c r="D455" s="20">
        <v>46178</v>
      </c>
      <c r="E455" s="20">
        <v>46188</v>
      </c>
      <c r="F455" s="23">
        <v>10</v>
      </c>
      <c r="G455" s="26">
        <f t="shared" si="6"/>
        <v>5950</v>
      </c>
    </row>
    <row r="456" spans="1:7" ht="14.45" customHeight="1" x14ac:dyDescent="0.2">
      <c r="A456" s="20">
        <v>46098</v>
      </c>
      <c r="B456" s="21" t="s">
        <v>462</v>
      </c>
      <c r="C456" s="28">
        <v>816.12</v>
      </c>
      <c r="D456" s="20">
        <v>46128</v>
      </c>
      <c r="E456" s="20">
        <v>46139</v>
      </c>
      <c r="F456" s="23">
        <v>11</v>
      </c>
      <c r="G456" s="26">
        <f t="shared" si="6"/>
        <v>8977.32</v>
      </c>
    </row>
    <row r="457" spans="1:7" ht="14.45" customHeight="1" x14ac:dyDescent="0.2">
      <c r="A457" s="20">
        <v>46129</v>
      </c>
      <c r="B457" s="21" t="s">
        <v>463</v>
      </c>
      <c r="C457" s="29">
        <v>29072.07</v>
      </c>
      <c r="D457" s="20">
        <v>46189</v>
      </c>
      <c r="E457" s="20">
        <v>46184</v>
      </c>
      <c r="F457" s="23">
        <v>-5</v>
      </c>
      <c r="G457" s="26">
        <f t="shared" si="6"/>
        <v>-145360.35</v>
      </c>
    </row>
    <row r="458" spans="1:7" ht="14.45" customHeight="1" x14ac:dyDescent="0.2">
      <c r="A458" s="20">
        <v>46157</v>
      </c>
      <c r="B458" s="21" t="s">
        <v>464</v>
      </c>
      <c r="C458" s="28">
        <v>13.12</v>
      </c>
      <c r="D458" s="20">
        <v>46195</v>
      </c>
      <c r="E458" s="20">
        <v>46195</v>
      </c>
      <c r="F458" s="23">
        <v>0</v>
      </c>
      <c r="G458" s="26">
        <f t="shared" si="6"/>
        <v>0</v>
      </c>
    </row>
    <row r="459" spans="1:7" ht="14.45" customHeight="1" x14ac:dyDescent="0.2">
      <c r="A459" s="20">
        <v>46128</v>
      </c>
      <c r="B459" s="21" t="s">
        <v>465</v>
      </c>
      <c r="C459" s="28">
        <v>10.59</v>
      </c>
      <c r="D459" s="20">
        <v>46158</v>
      </c>
      <c r="E459" s="20">
        <v>46167</v>
      </c>
      <c r="F459" s="23">
        <v>9</v>
      </c>
      <c r="G459" s="26">
        <f t="shared" si="6"/>
        <v>95.31</v>
      </c>
    </row>
    <row r="460" spans="1:7" ht="14.45" customHeight="1" x14ac:dyDescent="0.2">
      <c r="A460" s="20">
        <v>46065</v>
      </c>
      <c r="B460" s="21" t="s">
        <v>466</v>
      </c>
      <c r="C460" s="29">
        <v>17520</v>
      </c>
      <c r="D460" s="20">
        <v>46095</v>
      </c>
      <c r="E460" s="20">
        <v>46113</v>
      </c>
      <c r="F460" s="23">
        <v>18</v>
      </c>
      <c r="G460" s="26">
        <f t="shared" si="6"/>
        <v>315360</v>
      </c>
    </row>
    <row r="461" spans="1:7" ht="14.45" customHeight="1" x14ac:dyDescent="0.2">
      <c r="A461" s="20">
        <v>46157</v>
      </c>
      <c r="B461" s="21" t="s">
        <v>467</v>
      </c>
      <c r="C461" s="28">
        <v>900</v>
      </c>
      <c r="D461" s="20">
        <v>46187</v>
      </c>
      <c r="E461" s="20">
        <v>46188</v>
      </c>
      <c r="F461" s="23">
        <v>1</v>
      </c>
      <c r="G461" s="26">
        <f t="shared" ref="G461:G524" si="7">F461*C461</f>
        <v>900</v>
      </c>
    </row>
    <row r="462" spans="1:7" ht="14.45" customHeight="1" x14ac:dyDescent="0.2">
      <c r="A462" s="20">
        <v>46128</v>
      </c>
      <c r="B462" s="21" t="s">
        <v>468</v>
      </c>
      <c r="C462" s="28">
        <v>17.09</v>
      </c>
      <c r="D462" s="20">
        <v>46158</v>
      </c>
      <c r="E462" s="20">
        <v>46167</v>
      </c>
      <c r="F462" s="23">
        <v>9</v>
      </c>
      <c r="G462" s="26">
        <f t="shared" si="7"/>
        <v>153.81</v>
      </c>
    </row>
    <row r="463" spans="1:7" ht="14.45" customHeight="1" x14ac:dyDescent="0.2">
      <c r="A463" s="20">
        <v>46070</v>
      </c>
      <c r="B463" s="21" t="s">
        <v>469</v>
      </c>
      <c r="C463" s="28">
        <v>894.48</v>
      </c>
      <c r="D463" s="20">
        <v>46100</v>
      </c>
      <c r="E463" s="20">
        <v>46107</v>
      </c>
      <c r="F463" s="23">
        <v>7</v>
      </c>
      <c r="G463" s="26">
        <f t="shared" si="7"/>
        <v>6261.3600000000006</v>
      </c>
    </row>
    <row r="464" spans="1:7" ht="14.45" customHeight="1" x14ac:dyDescent="0.2">
      <c r="A464" s="20">
        <v>46150</v>
      </c>
      <c r="B464" s="21" t="s">
        <v>470</v>
      </c>
      <c r="C464" s="28">
        <v>172</v>
      </c>
      <c r="D464" s="20">
        <v>46180</v>
      </c>
      <c r="E464" s="20">
        <v>46203</v>
      </c>
      <c r="F464" s="23">
        <v>23</v>
      </c>
      <c r="G464" s="26">
        <f t="shared" si="7"/>
        <v>3956</v>
      </c>
    </row>
    <row r="465" spans="1:7" ht="14.45" customHeight="1" x14ac:dyDescent="0.2">
      <c r="A465" s="20">
        <v>46168</v>
      </c>
      <c r="B465" s="21" t="s">
        <v>471</v>
      </c>
      <c r="C465" s="29">
        <v>223492.78</v>
      </c>
      <c r="D465" s="20">
        <v>46198</v>
      </c>
      <c r="E465" s="20">
        <v>46203</v>
      </c>
      <c r="F465" s="23">
        <v>5</v>
      </c>
      <c r="G465" s="26">
        <f t="shared" si="7"/>
        <v>1117463.8999999999</v>
      </c>
    </row>
    <row r="466" spans="1:7" ht="14.45" customHeight="1" x14ac:dyDescent="0.2">
      <c r="A466" s="20">
        <v>46107</v>
      </c>
      <c r="B466" s="21" t="s">
        <v>472</v>
      </c>
      <c r="C466" s="28">
        <v>117.54</v>
      </c>
      <c r="D466" s="20">
        <v>46137</v>
      </c>
      <c r="E466" s="20">
        <v>46142</v>
      </c>
      <c r="F466" s="23">
        <v>5</v>
      </c>
      <c r="G466" s="26">
        <f t="shared" si="7"/>
        <v>587.70000000000005</v>
      </c>
    </row>
    <row r="467" spans="1:7" ht="14.45" customHeight="1" x14ac:dyDescent="0.2">
      <c r="A467" s="20">
        <v>46014</v>
      </c>
      <c r="B467" s="21" t="s">
        <v>473</v>
      </c>
      <c r="C467" s="29">
        <v>8205.9599999999991</v>
      </c>
      <c r="D467" s="20">
        <v>46044</v>
      </c>
      <c r="E467" s="20">
        <v>46080</v>
      </c>
      <c r="F467" s="23">
        <v>36</v>
      </c>
      <c r="G467" s="26">
        <f t="shared" si="7"/>
        <v>295414.55999999994</v>
      </c>
    </row>
    <row r="468" spans="1:7" ht="14.45" customHeight="1" x14ac:dyDescent="0.2">
      <c r="A468" s="20">
        <v>46046</v>
      </c>
      <c r="B468" s="21" t="s">
        <v>282</v>
      </c>
      <c r="C468" s="29">
        <v>1800</v>
      </c>
      <c r="D468" s="20">
        <v>46076</v>
      </c>
      <c r="E468" s="20">
        <v>46114</v>
      </c>
      <c r="F468" s="23">
        <v>38</v>
      </c>
      <c r="G468" s="26">
        <f t="shared" si="7"/>
        <v>68400</v>
      </c>
    </row>
    <row r="469" spans="1:7" ht="14.45" customHeight="1" x14ac:dyDescent="0.2">
      <c r="A469" s="20">
        <v>46127</v>
      </c>
      <c r="B469" s="21" t="s">
        <v>474</v>
      </c>
      <c r="C469" s="28">
        <v>16.760000000000002</v>
      </c>
      <c r="D469" s="20">
        <v>46157</v>
      </c>
      <c r="E469" s="20">
        <v>46157</v>
      </c>
      <c r="F469" s="23">
        <v>0</v>
      </c>
      <c r="G469" s="26">
        <f t="shared" si="7"/>
        <v>0</v>
      </c>
    </row>
    <row r="470" spans="1:7" ht="14.45" customHeight="1" x14ac:dyDescent="0.2">
      <c r="A470" s="20">
        <v>46136</v>
      </c>
      <c r="B470" s="21" t="s">
        <v>475</v>
      </c>
      <c r="C470" s="28">
        <v>23.18</v>
      </c>
      <c r="D470" s="20">
        <v>46166</v>
      </c>
      <c r="E470" s="20">
        <v>46136</v>
      </c>
      <c r="F470" s="23">
        <v>-30</v>
      </c>
      <c r="G470" s="26">
        <f t="shared" si="7"/>
        <v>-695.4</v>
      </c>
    </row>
    <row r="471" spans="1:7" ht="14.45" customHeight="1" x14ac:dyDescent="0.2">
      <c r="A471" s="20">
        <v>46129</v>
      </c>
      <c r="B471" s="21" t="s">
        <v>476</v>
      </c>
      <c r="C471" s="28">
        <v>96.5</v>
      </c>
      <c r="D471" s="20">
        <v>46159</v>
      </c>
      <c r="E471" s="20">
        <v>46142</v>
      </c>
      <c r="F471" s="23">
        <v>-17</v>
      </c>
      <c r="G471" s="26">
        <f t="shared" si="7"/>
        <v>-1640.5</v>
      </c>
    </row>
    <row r="472" spans="1:7" ht="14.45" customHeight="1" x14ac:dyDescent="0.2">
      <c r="A472" s="20">
        <v>46150</v>
      </c>
      <c r="B472" s="21" t="s">
        <v>477</v>
      </c>
      <c r="C472" s="28">
        <v>404.66</v>
      </c>
      <c r="D472" s="20">
        <v>46180</v>
      </c>
      <c r="E472" s="20">
        <v>46174</v>
      </c>
      <c r="F472" s="23">
        <v>-6</v>
      </c>
      <c r="G472" s="26">
        <f t="shared" si="7"/>
        <v>-2427.96</v>
      </c>
    </row>
    <row r="473" spans="1:7" ht="14.45" customHeight="1" x14ac:dyDescent="0.2">
      <c r="A473" s="20">
        <v>46010</v>
      </c>
      <c r="B473" s="21" t="s">
        <v>478</v>
      </c>
      <c r="C473" s="29">
        <v>6631.67</v>
      </c>
      <c r="D473" s="20">
        <v>46040</v>
      </c>
      <c r="E473" s="20">
        <v>46049</v>
      </c>
      <c r="F473" s="23">
        <v>9</v>
      </c>
      <c r="G473" s="26">
        <f t="shared" si="7"/>
        <v>59685.03</v>
      </c>
    </row>
    <row r="474" spans="1:7" ht="14.45" customHeight="1" x14ac:dyDescent="0.2">
      <c r="A474" s="20">
        <v>46160</v>
      </c>
      <c r="B474" s="21" t="s">
        <v>479</v>
      </c>
      <c r="C474" s="29">
        <v>1182.5</v>
      </c>
      <c r="D474" s="20">
        <v>46190</v>
      </c>
      <c r="E474" s="20">
        <v>46169</v>
      </c>
      <c r="F474" s="23">
        <v>-21</v>
      </c>
      <c r="G474" s="26">
        <f t="shared" si="7"/>
        <v>-24832.5</v>
      </c>
    </row>
    <row r="475" spans="1:7" ht="14.45" customHeight="1" x14ac:dyDescent="0.2">
      <c r="A475" s="20">
        <v>46098</v>
      </c>
      <c r="B475" s="21" t="s">
        <v>480</v>
      </c>
      <c r="C475" s="28">
        <v>81.48</v>
      </c>
      <c r="D475" s="20">
        <v>46128</v>
      </c>
      <c r="E475" s="20">
        <v>46139</v>
      </c>
      <c r="F475" s="23">
        <v>11</v>
      </c>
      <c r="G475" s="26">
        <f t="shared" si="7"/>
        <v>896.28000000000009</v>
      </c>
    </row>
    <row r="476" spans="1:7" ht="14.45" customHeight="1" x14ac:dyDescent="0.2">
      <c r="A476" s="20">
        <v>46039</v>
      </c>
      <c r="B476" s="21" t="s">
        <v>481</v>
      </c>
      <c r="C476" s="28">
        <v>221.44</v>
      </c>
      <c r="D476" s="20">
        <v>46069</v>
      </c>
      <c r="E476" s="20">
        <v>46076</v>
      </c>
      <c r="F476" s="23">
        <v>7</v>
      </c>
      <c r="G476" s="26">
        <f t="shared" si="7"/>
        <v>1550.08</v>
      </c>
    </row>
    <row r="477" spans="1:7" ht="14.45" customHeight="1" x14ac:dyDescent="0.2">
      <c r="A477" s="20">
        <v>46014</v>
      </c>
      <c r="B477" s="21" t="s">
        <v>482</v>
      </c>
      <c r="C477" s="29">
        <v>19709.95</v>
      </c>
      <c r="D477" s="20">
        <v>46044</v>
      </c>
      <c r="E477" s="20">
        <v>46062</v>
      </c>
      <c r="F477" s="23">
        <v>18</v>
      </c>
      <c r="G477" s="26">
        <f t="shared" si="7"/>
        <v>354779.10000000003</v>
      </c>
    </row>
    <row r="478" spans="1:7" ht="14.45" customHeight="1" x14ac:dyDescent="0.2">
      <c r="A478" s="20">
        <v>46080</v>
      </c>
      <c r="B478" s="21" t="s">
        <v>483</v>
      </c>
      <c r="C478" s="28">
        <v>228.27</v>
      </c>
      <c r="D478" s="20">
        <v>46110</v>
      </c>
      <c r="E478" s="20">
        <v>46147</v>
      </c>
      <c r="F478" s="23">
        <v>37</v>
      </c>
      <c r="G478" s="26">
        <f t="shared" si="7"/>
        <v>8445.99</v>
      </c>
    </row>
    <row r="479" spans="1:7" ht="14.45" customHeight="1" x14ac:dyDescent="0.2">
      <c r="A479" s="20">
        <v>46171</v>
      </c>
      <c r="B479" s="21" t="s">
        <v>484</v>
      </c>
      <c r="C479" s="29">
        <v>2424</v>
      </c>
      <c r="D479" s="20">
        <v>46201</v>
      </c>
      <c r="E479" s="20">
        <v>46171</v>
      </c>
      <c r="F479" s="23">
        <v>-30</v>
      </c>
      <c r="G479" s="26">
        <f t="shared" si="7"/>
        <v>-72720</v>
      </c>
    </row>
    <row r="480" spans="1:7" ht="14.45" customHeight="1" x14ac:dyDescent="0.2">
      <c r="A480" s="20">
        <v>46150</v>
      </c>
      <c r="B480" s="21" t="s">
        <v>353</v>
      </c>
      <c r="C480" s="29">
        <v>23664</v>
      </c>
      <c r="D480" s="20">
        <v>46180</v>
      </c>
      <c r="E480" s="20">
        <v>46168</v>
      </c>
      <c r="F480" s="23">
        <v>-12</v>
      </c>
      <c r="G480" s="26">
        <f t="shared" si="7"/>
        <v>-283968</v>
      </c>
    </row>
    <row r="481" spans="1:7" ht="14.45" customHeight="1" x14ac:dyDescent="0.2">
      <c r="A481" s="20">
        <v>46009</v>
      </c>
      <c r="B481" s="21" t="s">
        <v>485</v>
      </c>
      <c r="C481" s="28">
        <v>680.98</v>
      </c>
      <c r="D481" s="20">
        <v>46039</v>
      </c>
      <c r="E481" s="20">
        <v>46048</v>
      </c>
      <c r="F481" s="23">
        <v>9</v>
      </c>
      <c r="G481" s="26">
        <f t="shared" si="7"/>
        <v>6128.82</v>
      </c>
    </row>
    <row r="482" spans="1:7" ht="14.45" customHeight="1" x14ac:dyDescent="0.2">
      <c r="A482" s="20">
        <v>46008</v>
      </c>
      <c r="B482" s="21" t="s">
        <v>486</v>
      </c>
      <c r="C482" s="28">
        <v>66.42</v>
      </c>
      <c r="D482" s="20">
        <v>46038</v>
      </c>
      <c r="E482" s="20">
        <v>46048</v>
      </c>
      <c r="F482" s="23">
        <v>10</v>
      </c>
      <c r="G482" s="26">
        <f t="shared" si="7"/>
        <v>664.2</v>
      </c>
    </row>
    <row r="483" spans="1:7" ht="14.45" customHeight="1" x14ac:dyDescent="0.2">
      <c r="A483" s="20">
        <v>46070</v>
      </c>
      <c r="B483" s="21" t="s">
        <v>487</v>
      </c>
      <c r="C483" s="28">
        <v>951.08</v>
      </c>
      <c r="D483" s="20">
        <v>46100</v>
      </c>
      <c r="E483" s="20">
        <v>46107</v>
      </c>
      <c r="F483" s="23">
        <v>7</v>
      </c>
      <c r="G483" s="26">
        <f t="shared" si="7"/>
        <v>6657.56</v>
      </c>
    </row>
    <row r="484" spans="1:7" ht="14.45" customHeight="1" x14ac:dyDescent="0.2">
      <c r="A484" s="20">
        <v>46014</v>
      </c>
      <c r="B484" s="21" t="s">
        <v>488</v>
      </c>
      <c r="C484" s="29">
        <v>2076</v>
      </c>
      <c r="D484" s="20">
        <v>46044</v>
      </c>
      <c r="E484" s="20">
        <v>46084</v>
      </c>
      <c r="F484" s="23">
        <v>40</v>
      </c>
      <c r="G484" s="26">
        <f t="shared" si="7"/>
        <v>83040</v>
      </c>
    </row>
    <row r="485" spans="1:7" ht="14.45" customHeight="1" x14ac:dyDescent="0.2">
      <c r="A485" s="20">
        <v>46087</v>
      </c>
      <c r="B485" s="21" t="s">
        <v>489</v>
      </c>
      <c r="C485" s="28">
        <v>549.02</v>
      </c>
      <c r="D485" s="20">
        <v>46117</v>
      </c>
      <c r="E485" s="20">
        <v>46111</v>
      </c>
      <c r="F485" s="23">
        <v>-6</v>
      </c>
      <c r="G485" s="26">
        <f t="shared" si="7"/>
        <v>-3294.12</v>
      </c>
    </row>
    <row r="486" spans="1:7" ht="14.45" customHeight="1" x14ac:dyDescent="0.2">
      <c r="A486" s="20">
        <v>46015</v>
      </c>
      <c r="B486" s="21" t="s">
        <v>490</v>
      </c>
      <c r="C486" s="29">
        <v>1004</v>
      </c>
      <c r="D486" s="20">
        <v>46045</v>
      </c>
      <c r="E486" s="20">
        <v>46084</v>
      </c>
      <c r="F486" s="23">
        <v>39</v>
      </c>
      <c r="G486" s="26">
        <f t="shared" si="7"/>
        <v>39156</v>
      </c>
    </row>
    <row r="487" spans="1:7" ht="14.45" customHeight="1" x14ac:dyDescent="0.2">
      <c r="A487" s="20">
        <v>46108</v>
      </c>
      <c r="B487" s="21" t="s">
        <v>491</v>
      </c>
      <c r="C487" s="28">
        <v>301.02</v>
      </c>
      <c r="D487" s="20">
        <v>46138</v>
      </c>
      <c r="E487" s="20">
        <v>46147</v>
      </c>
      <c r="F487" s="23">
        <v>9</v>
      </c>
      <c r="G487" s="26">
        <f t="shared" si="7"/>
        <v>2709.18</v>
      </c>
    </row>
    <row r="488" spans="1:7" ht="14.45" customHeight="1" x14ac:dyDescent="0.2">
      <c r="A488" s="20">
        <v>46111</v>
      </c>
      <c r="B488" s="21" t="s">
        <v>492</v>
      </c>
      <c r="C488" s="29">
        <v>1198.76</v>
      </c>
      <c r="D488" s="20">
        <v>46141</v>
      </c>
      <c r="E488" s="20">
        <v>46156</v>
      </c>
      <c r="F488" s="23">
        <v>15</v>
      </c>
      <c r="G488" s="26">
        <f t="shared" si="7"/>
        <v>17981.400000000001</v>
      </c>
    </row>
    <row r="489" spans="1:7" ht="14.45" customHeight="1" x14ac:dyDescent="0.2">
      <c r="A489" s="20">
        <v>46086</v>
      </c>
      <c r="B489" s="21" t="s">
        <v>493</v>
      </c>
      <c r="C489" s="28">
        <v>990</v>
      </c>
      <c r="D489" s="20">
        <v>46116</v>
      </c>
      <c r="E489" s="20">
        <v>46133</v>
      </c>
      <c r="F489" s="23">
        <v>17</v>
      </c>
      <c r="G489" s="26">
        <f t="shared" si="7"/>
        <v>16830</v>
      </c>
    </row>
    <row r="490" spans="1:7" ht="14.45" customHeight="1" x14ac:dyDescent="0.2">
      <c r="A490" s="20">
        <v>46041</v>
      </c>
      <c r="B490" s="21" t="s">
        <v>494</v>
      </c>
      <c r="C490" s="29">
        <v>1564.85</v>
      </c>
      <c r="D490" s="20">
        <v>46071</v>
      </c>
      <c r="E490" s="20">
        <v>46051</v>
      </c>
      <c r="F490" s="23">
        <v>-20</v>
      </c>
      <c r="G490" s="26">
        <f t="shared" si="7"/>
        <v>-31297</v>
      </c>
    </row>
    <row r="491" spans="1:7" ht="14.45" customHeight="1" x14ac:dyDescent="0.2">
      <c r="A491" s="20">
        <v>46057</v>
      </c>
      <c r="B491" s="21" t="s">
        <v>495</v>
      </c>
      <c r="C491" s="29">
        <v>1930.88</v>
      </c>
      <c r="D491" s="20">
        <v>46087</v>
      </c>
      <c r="E491" s="20">
        <v>46083</v>
      </c>
      <c r="F491" s="23">
        <v>-4</v>
      </c>
      <c r="G491" s="26">
        <f t="shared" si="7"/>
        <v>-7723.52</v>
      </c>
    </row>
    <row r="492" spans="1:7" ht="14.45" customHeight="1" x14ac:dyDescent="0.2">
      <c r="A492" s="20">
        <v>46051</v>
      </c>
      <c r="B492" s="21" t="s">
        <v>496</v>
      </c>
      <c r="C492" s="28">
        <v>120</v>
      </c>
      <c r="D492" s="20">
        <v>46081</v>
      </c>
      <c r="E492" s="20">
        <v>46114</v>
      </c>
      <c r="F492" s="23">
        <v>33</v>
      </c>
      <c r="G492" s="26">
        <f t="shared" si="7"/>
        <v>3960</v>
      </c>
    </row>
    <row r="493" spans="1:7" ht="14.45" customHeight="1" x14ac:dyDescent="0.2">
      <c r="A493" s="20">
        <v>46030</v>
      </c>
      <c r="B493" s="21" t="s">
        <v>497</v>
      </c>
      <c r="C493" s="29">
        <v>1610.13</v>
      </c>
      <c r="D493" s="20">
        <v>46060</v>
      </c>
      <c r="E493" s="20">
        <v>46084</v>
      </c>
      <c r="F493" s="23">
        <v>24</v>
      </c>
      <c r="G493" s="26">
        <f t="shared" si="7"/>
        <v>38643.120000000003</v>
      </c>
    </row>
    <row r="494" spans="1:7" ht="14.45" customHeight="1" x14ac:dyDescent="0.2">
      <c r="A494" s="20">
        <v>46052</v>
      </c>
      <c r="B494" s="21" t="s">
        <v>498</v>
      </c>
      <c r="C494" s="29">
        <v>1734</v>
      </c>
      <c r="D494" s="20">
        <v>46082</v>
      </c>
      <c r="E494" s="20">
        <v>46114</v>
      </c>
      <c r="F494" s="23">
        <v>32</v>
      </c>
      <c r="G494" s="26">
        <f t="shared" si="7"/>
        <v>55488</v>
      </c>
    </row>
    <row r="495" spans="1:7" ht="14.45" customHeight="1" x14ac:dyDescent="0.2">
      <c r="A495" s="20">
        <v>46003</v>
      </c>
      <c r="B495" s="21" t="s">
        <v>499</v>
      </c>
      <c r="C495" s="28">
        <v>149.26</v>
      </c>
      <c r="D495" s="20">
        <v>46033</v>
      </c>
      <c r="E495" s="20">
        <v>46070</v>
      </c>
      <c r="F495" s="23">
        <v>37</v>
      </c>
      <c r="G495" s="26">
        <f t="shared" si="7"/>
        <v>5522.62</v>
      </c>
    </row>
    <row r="496" spans="1:7" ht="14.45" customHeight="1" x14ac:dyDescent="0.2">
      <c r="A496" s="20">
        <v>46035</v>
      </c>
      <c r="B496" s="21" t="s">
        <v>500</v>
      </c>
      <c r="C496" s="28">
        <v>33</v>
      </c>
      <c r="D496" s="20">
        <v>46065</v>
      </c>
      <c r="E496" s="20">
        <v>46080</v>
      </c>
      <c r="F496" s="23">
        <v>15</v>
      </c>
      <c r="G496" s="26">
        <f t="shared" si="7"/>
        <v>495</v>
      </c>
    </row>
    <row r="497" spans="1:7" ht="14.45" customHeight="1" x14ac:dyDescent="0.2">
      <c r="A497" s="20">
        <v>46097</v>
      </c>
      <c r="B497" s="21" t="s">
        <v>501</v>
      </c>
      <c r="C497" s="29">
        <v>28860</v>
      </c>
      <c r="D497" s="20">
        <v>46152</v>
      </c>
      <c r="E497" s="20">
        <v>46127</v>
      </c>
      <c r="F497" s="23">
        <v>-25</v>
      </c>
      <c r="G497" s="26">
        <f t="shared" si="7"/>
        <v>-721500</v>
      </c>
    </row>
    <row r="498" spans="1:7" ht="14.45" customHeight="1" x14ac:dyDescent="0.2">
      <c r="A498" s="20">
        <v>46083</v>
      </c>
      <c r="B498" s="21" t="s">
        <v>502</v>
      </c>
      <c r="C498" s="28">
        <v>209</v>
      </c>
      <c r="D498" s="20">
        <v>46113</v>
      </c>
      <c r="E498" s="20">
        <v>46147</v>
      </c>
      <c r="F498" s="23">
        <v>34</v>
      </c>
      <c r="G498" s="26">
        <f t="shared" si="7"/>
        <v>7106</v>
      </c>
    </row>
    <row r="499" spans="1:7" ht="14.45" customHeight="1" x14ac:dyDescent="0.2">
      <c r="A499" s="20">
        <v>46128</v>
      </c>
      <c r="B499" s="21" t="s">
        <v>503</v>
      </c>
      <c r="C499" s="28">
        <v>24.37</v>
      </c>
      <c r="D499" s="20">
        <v>46158</v>
      </c>
      <c r="E499" s="20">
        <v>46167</v>
      </c>
      <c r="F499" s="23">
        <v>9</v>
      </c>
      <c r="G499" s="26">
        <f t="shared" si="7"/>
        <v>219.33</v>
      </c>
    </row>
    <row r="500" spans="1:7" ht="14.45" customHeight="1" x14ac:dyDescent="0.2">
      <c r="A500" s="20">
        <v>46043</v>
      </c>
      <c r="B500" s="21" t="s">
        <v>504</v>
      </c>
      <c r="C500" s="28">
        <v>218</v>
      </c>
      <c r="D500" s="20">
        <v>46073</v>
      </c>
      <c r="E500" s="20">
        <v>46114</v>
      </c>
      <c r="F500" s="23">
        <v>41</v>
      </c>
      <c r="G500" s="26">
        <f t="shared" si="7"/>
        <v>8938</v>
      </c>
    </row>
    <row r="501" spans="1:7" ht="14.45" customHeight="1" x14ac:dyDescent="0.2">
      <c r="A501" s="20">
        <v>46048</v>
      </c>
      <c r="B501" s="21" t="s">
        <v>471</v>
      </c>
      <c r="C501" s="29">
        <v>614846.37</v>
      </c>
      <c r="D501" s="20">
        <v>46101</v>
      </c>
      <c r="E501" s="20">
        <v>46084</v>
      </c>
      <c r="F501" s="23">
        <v>-17</v>
      </c>
      <c r="G501" s="26">
        <f t="shared" si="7"/>
        <v>-10452388.289999999</v>
      </c>
    </row>
    <row r="502" spans="1:7" ht="14.45" customHeight="1" x14ac:dyDescent="0.2">
      <c r="A502" s="20">
        <v>46132</v>
      </c>
      <c r="B502" s="21" t="s">
        <v>505</v>
      </c>
      <c r="C502" s="28">
        <v>126.18</v>
      </c>
      <c r="D502" s="20">
        <v>46162</v>
      </c>
      <c r="E502" s="20">
        <v>46132</v>
      </c>
      <c r="F502" s="23">
        <v>-30</v>
      </c>
      <c r="G502" s="26">
        <f t="shared" si="7"/>
        <v>-3785.4</v>
      </c>
    </row>
    <row r="503" spans="1:7" ht="14.45" customHeight="1" x14ac:dyDescent="0.2">
      <c r="A503" s="20">
        <v>46059</v>
      </c>
      <c r="B503" s="21" t="s">
        <v>506</v>
      </c>
      <c r="C503" s="29">
        <v>3842</v>
      </c>
      <c r="D503" s="20">
        <v>46089</v>
      </c>
      <c r="E503" s="20">
        <v>46114</v>
      </c>
      <c r="F503" s="23">
        <v>25</v>
      </c>
      <c r="G503" s="26">
        <f t="shared" si="7"/>
        <v>96050</v>
      </c>
    </row>
    <row r="504" spans="1:7" ht="14.45" customHeight="1" x14ac:dyDescent="0.2">
      <c r="A504" s="20">
        <v>46171</v>
      </c>
      <c r="B504" s="21" t="s">
        <v>310</v>
      </c>
      <c r="C504" s="28">
        <v>291.93</v>
      </c>
      <c r="D504" s="20">
        <v>46201</v>
      </c>
      <c r="E504" s="20">
        <v>46203</v>
      </c>
      <c r="F504" s="23">
        <v>2</v>
      </c>
      <c r="G504" s="26">
        <f t="shared" si="7"/>
        <v>583.86</v>
      </c>
    </row>
    <row r="505" spans="1:7" ht="14.45" customHeight="1" x14ac:dyDescent="0.2">
      <c r="A505" s="20">
        <v>46170</v>
      </c>
      <c r="B505" s="21" t="s">
        <v>507</v>
      </c>
      <c r="C505" s="28">
        <v>120.11</v>
      </c>
      <c r="D505" s="20">
        <v>46200</v>
      </c>
      <c r="E505" s="20">
        <v>46203</v>
      </c>
      <c r="F505" s="23">
        <v>3</v>
      </c>
      <c r="G505" s="26">
        <f t="shared" si="7"/>
        <v>360.33</v>
      </c>
    </row>
    <row r="506" spans="1:7" ht="14.45" customHeight="1" x14ac:dyDescent="0.2">
      <c r="A506" s="20">
        <v>46129</v>
      </c>
      <c r="B506" s="21" t="s">
        <v>508</v>
      </c>
      <c r="C506" s="28">
        <v>405</v>
      </c>
      <c r="D506" s="20">
        <v>46159</v>
      </c>
      <c r="E506" s="20">
        <v>46147</v>
      </c>
      <c r="F506" s="23">
        <v>-12</v>
      </c>
      <c r="G506" s="26">
        <f t="shared" si="7"/>
        <v>-4860</v>
      </c>
    </row>
    <row r="507" spans="1:7" ht="14.45" customHeight="1" x14ac:dyDescent="0.2">
      <c r="A507" s="20">
        <v>46129</v>
      </c>
      <c r="B507" s="21" t="s">
        <v>509</v>
      </c>
      <c r="C507" s="28">
        <v>31.46</v>
      </c>
      <c r="D507" s="20">
        <v>46159</v>
      </c>
      <c r="E507" s="20">
        <v>46129</v>
      </c>
      <c r="F507" s="23">
        <v>-30</v>
      </c>
      <c r="G507" s="26">
        <f t="shared" si="7"/>
        <v>-943.80000000000007</v>
      </c>
    </row>
    <row r="508" spans="1:7" ht="14.45" customHeight="1" x14ac:dyDescent="0.2">
      <c r="A508" s="20">
        <v>46052</v>
      </c>
      <c r="B508" s="21" t="s">
        <v>510</v>
      </c>
      <c r="C508" s="29">
        <v>4327.5600000000004</v>
      </c>
      <c r="D508" s="20">
        <v>46082</v>
      </c>
      <c r="E508" s="20">
        <v>46114</v>
      </c>
      <c r="F508" s="23">
        <v>32</v>
      </c>
      <c r="G508" s="26">
        <f t="shared" si="7"/>
        <v>138481.92000000001</v>
      </c>
    </row>
    <row r="509" spans="1:7" ht="14.45" customHeight="1" x14ac:dyDescent="0.2">
      <c r="A509" s="20">
        <v>46140</v>
      </c>
      <c r="B509" s="21" t="s">
        <v>511</v>
      </c>
      <c r="C509" s="29">
        <v>7373.88</v>
      </c>
      <c r="D509" s="20">
        <v>46170</v>
      </c>
      <c r="E509" s="20">
        <v>46188</v>
      </c>
      <c r="F509" s="23">
        <v>18</v>
      </c>
      <c r="G509" s="26">
        <f t="shared" si="7"/>
        <v>132729.84</v>
      </c>
    </row>
    <row r="510" spans="1:7" ht="14.45" customHeight="1" x14ac:dyDescent="0.2">
      <c r="A510" s="20">
        <v>46008</v>
      </c>
      <c r="B510" s="21" t="s">
        <v>512</v>
      </c>
      <c r="C510" s="28">
        <v>250.45</v>
      </c>
      <c r="D510" s="20">
        <v>46038</v>
      </c>
      <c r="E510" s="20">
        <v>46048</v>
      </c>
      <c r="F510" s="23">
        <v>10</v>
      </c>
      <c r="G510" s="26">
        <f t="shared" si="7"/>
        <v>2504.5</v>
      </c>
    </row>
    <row r="511" spans="1:7" ht="14.45" customHeight="1" x14ac:dyDescent="0.2">
      <c r="A511" s="20">
        <v>46069</v>
      </c>
      <c r="B511" s="21" t="s">
        <v>513</v>
      </c>
      <c r="C511" s="28">
        <v>425</v>
      </c>
      <c r="D511" s="20">
        <v>46099</v>
      </c>
      <c r="E511" s="20">
        <v>46114</v>
      </c>
      <c r="F511" s="23">
        <v>15</v>
      </c>
      <c r="G511" s="26">
        <f t="shared" si="7"/>
        <v>6375</v>
      </c>
    </row>
    <row r="512" spans="1:7" ht="14.45" customHeight="1" x14ac:dyDescent="0.2">
      <c r="A512" s="20">
        <v>46081</v>
      </c>
      <c r="B512" s="21" t="s">
        <v>514</v>
      </c>
      <c r="C512" s="28">
        <v>70.5</v>
      </c>
      <c r="D512" s="20">
        <v>46111</v>
      </c>
      <c r="E512" s="20">
        <v>46113</v>
      </c>
      <c r="F512" s="23">
        <v>2</v>
      </c>
      <c r="G512" s="26">
        <f t="shared" si="7"/>
        <v>141</v>
      </c>
    </row>
    <row r="513" spans="1:7" ht="14.45" customHeight="1" x14ac:dyDescent="0.2">
      <c r="A513" s="20">
        <v>46150</v>
      </c>
      <c r="B513" s="21" t="s">
        <v>515</v>
      </c>
      <c r="C513" s="28">
        <v>63.87</v>
      </c>
      <c r="D513" s="20">
        <v>46180</v>
      </c>
      <c r="E513" s="20">
        <v>46150</v>
      </c>
      <c r="F513" s="23">
        <v>-30</v>
      </c>
      <c r="G513" s="26">
        <f t="shared" si="7"/>
        <v>-1916.1</v>
      </c>
    </row>
    <row r="514" spans="1:7" ht="14.45" customHeight="1" x14ac:dyDescent="0.2">
      <c r="A514" s="20">
        <v>46153</v>
      </c>
      <c r="B514" s="21" t="s">
        <v>516</v>
      </c>
      <c r="C514" s="29">
        <v>518280</v>
      </c>
      <c r="D514" s="20">
        <v>46183</v>
      </c>
      <c r="E514" s="20">
        <v>46168</v>
      </c>
      <c r="F514" s="23">
        <v>-15</v>
      </c>
      <c r="G514" s="26">
        <f t="shared" si="7"/>
        <v>-7774200</v>
      </c>
    </row>
    <row r="515" spans="1:7" ht="14.45" customHeight="1" x14ac:dyDescent="0.2">
      <c r="A515" s="20">
        <v>46081</v>
      </c>
      <c r="B515" s="21" t="s">
        <v>517</v>
      </c>
      <c r="C515" s="28">
        <v>243.6</v>
      </c>
      <c r="D515" s="20">
        <v>46111</v>
      </c>
      <c r="E515" s="20">
        <v>46083</v>
      </c>
      <c r="F515" s="23">
        <v>-28</v>
      </c>
      <c r="G515" s="26">
        <f t="shared" si="7"/>
        <v>-6820.8</v>
      </c>
    </row>
    <row r="516" spans="1:7" ht="14.45" customHeight="1" x14ac:dyDescent="0.2">
      <c r="A516" s="20">
        <v>46112</v>
      </c>
      <c r="B516" s="21" t="s">
        <v>518</v>
      </c>
      <c r="C516" s="28">
        <v>900</v>
      </c>
      <c r="D516" s="20">
        <v>46142</v>
      </c>
      <c r="E516" s="20">
        <v>46147</v>
      </c>
      <c r="F516" s="23">
        <v>5</v>
      </c>
      <c r="G516" s="26">
        <f t="shared" si="7"/>
        <v>4500</v>
      </c>
    </row>
    <row r="517" spans="1:7" ht="14.45" customHeight="1" x14ac:dyDescent="0.2">
      <c r="A517" s="20">
        <v>46059</v>
      </c>
      <c r="B517" s="21" t="s">
        <v>519</v>
      </c>
      <c r="C517" s="29">
        <v>2705.6</v>
      </c>
      <c r="D517" s="20">
        <v>46089</v>
      </c>
      <c r="E517" s="20">
        <v>46104</v>
      </c>
      <c r="F517" s="23">
        <v>15</v>
      </c>
      <c r="G517" s="26">
        <f t="shared" si="7"/>
        <v>40584</v>
      </c>
    </row>
    <row r="518" spans="1:7" ht="14.45" customHeight="1" x14ac:dyDescent="0.2">
      <c r="A518" s="20">
        <v>45996</v>
      </c>
      <c r="B518" s="21" t="s">
        <v>520</v>
      </c>
      <c r="C518" s="29">
        <v>5658.84</v>
      </c>
      <c r="D518" s="20">
        <v>46026</v>
      </c>
      <c r="E518" s="20">
        <v>46048</v>
      </c>
      <c r="F518" s="23">
        <v>22</v>
      </c>
      <c r="G518" s="26">
        <f t="shared" si="7"/>
        <v>124494.48000000001</v>
      </c>
    </row>
    <row r="519" spans="1:7" ht="14.45" customHeight="1" x14ac:dyDescent="0.2">
      <c r="A519" s="20">
        <v>46043</v>
      </c>
      <c r="B519" s="21" t="s">
        <v>521</v>
      </c>
      <c r="C519" s="29">
        <v>29054.1</v>
      </c>
      <c r="D519" s="20">
        <v>46101</v>
      </c>
      <c r="E519" s="20">
        <v>46090</v>
      </c>
      <c r="F519" s="23">
        <v>-11</v>
      </c>
      <c r="G519" s="26">
        <f t="shared" si="7"/>
        <v>-319595.09999999998</v>
      </c>
    </row>
    <row r="520" spans="1:7" ht="14.45" customHeight="1" x14ac:dyDescent="0.2">
      <c r="A520" s="20">
        <v>46004</v>
      </c>
      <c r="B520" s="21" t="s">
        <v>522</v>
      </c>
      <c r="C520" s="28">
        <v>235.28</v>
      </c>
      <c r="D520" s="20">
        <v>46034</v>
      </c>
      <c r="E520" s="20">
        <v>46048</v>
      </c>
      <c r="F520" s="23">
        <v>14</v>
      </c>
      <c r="G520" s="26">
        <f t="shared" si="7"/>
        <v>3293.92</v>
      </c>
    </row>
    <row r="521" spans="1:7" ht="14.45" customHeight="1" x14ac:dyDescent="0.2">
      <c r="A521" s="20">
        <v>46091</v>
      </c>
      <c r="B521" s="21" t="s">
        <v>523</v>
      </c>
      <c r="C521" s="28">
        <v>848.52</v>
      </c>
      <c r="D521" s="20">
        <v>46121</v>
      </c>
      <c r="E521" s="20">
        <v>46100</v>
      </c>
      <c r="F521" s="23">
        <v>-21</v>
      </c>
      <c r="G521" s="26">
        <f t="shared" si="7"/>
        <v>-17818.919999999998</v>
      </c>
    </row>
    <row r="522" spans="1:7" ht="14.45" customHeight="1" x14ac:dyDescent="0.2">
      <c r="A522" s="20">
        <v>46157</v>
      </c>
      <c r="B522" s="21" t="s">
        <v>524</v>
      </c>
      <c r="C522" s="28">
        <v>32.979999999999997</v>
      </c>
      <c r="D522" s="20">
        <v>46195</v>
      </c>
      <c r="E522" s="20">
        <v>46195</v>
      </c>
      <c r="F522" s="23">
        <v>0</v>
      </c>
      <c r="G522" s="26">
        <f t="shared" si="7"/>
        <v>0</v>
      </c>
    </row>
    <row r="523" spans="1:7" ht="14.45" customHeight="1" x14ac:dyDescent="0.2">
      <c r="A523" s="20">
        <v>46009</v>
      </c>
      <c r="B523" s="21" t="s">
        <v>525</v>
      </c>
      <c r="C523" s="28">
        <v>459.01</v>
      </c>
      <c r="D523" s="20">
        <v>46039</v>
      </c>
      <c r="E523" s="20">
        <v>46031</v>
      </c>
      <c r="F523" s="23">
        <v>-8</v>
      </c>
      <c r="G523" s="26">
        <f t="shared" si="7"/>
        <v>-3672.08</v>
      </c>
    </row>
    <row r="524" spans="1:7" ht="14.45" customHeight="1" x14ac:dyDescent="0.2">
      <c r="A524" s="20">
        <v>46120</v>
      </c>
      <c r="B524" s="21" t="s">
        <v>526</v>
      </c>
      <c r="C524" s="28">
        <v>868.55</v>
      </c>
      <c r="D524" s="20">
        <v>46150</v>
      </c>
      <c r="E524" s="20">
        <v>46140</v>
      </c>
      <c r="F524" s="23">
        <v>-10</v>
      </c>
      <c r="G524" s="26">
        <f t="shared" si="7"/>
        <v>-8685.5</v>
      </c>
    </row>
    <row r="525" spans="1:7" ht="14.45" customHeight="1" x14ac:dyDescent="0.2">
      <c r="A525" s="20">
        <v>46065</v>
      </c>
      <c r="B525" s="21" t="s">
        <v>527</v>
      </c>
      <c r="C525" s="28">
        <v>492.02</v>
      </c>
      <c r="D525" s="20">
        <v>46095</v>
      </c>
      <c r="E525" s="20">
        <v>46106</v>
      </c>
      <c r="F525" s="23">
        <v>11</v>
      </c>
      <c r="G525" s="26">
        <f t="shared" ref="G525:G588" si="8">F525*C525</f>
        <v>5412.2199999999993</v>
      </c>
    </row>
    <row r="526" spans="1:7" ht="14.45" customHeight="1" x14ac:dyDescent="0.2">
      <c r="A526" s="20">
        <v>46113</v>
      </c>
      <c r="B526" s="21" t="s">
        <v>209</v>
      </c>
      <c r="C526" s="29">
        <v>2886.52</v>
      </c>
      <c r="D526" s="20">
        <v>46143</v>
      </c>
      <c r="E526" s="20">
        <v>46146</v>
      </c>
      <c r="F526" s="23">
        <v>3</v>
      </c>
      <c r="G526" s="26">
        <f t="shared" si="8"/>
        <v>8659.56</v>
      </c>
    </row>
    <row r="527" spans="1:7" ht="14.45" customHeight="1" x14ac:dyDescent="0.2">
      <c r="A527" s="20">
        <v>46042</v>
      </c>
      <c r="B527" s="21" t="s">
        <v>528</v>
      </c>
      <c r="C527" s="29">
        <v>6258.44</v>
      </c>
      <c r="D527" s="20">
        <v>46101</v>
      </c>
      <c r="E527" s="20">
        <v>46090</v>
      </c>
      <c r="F527" s="23">
        <v>-11</v>
      </c>
      <c r="G527" s="26">
        <f t="shared" si="8"/>
        <v>-68842.84</v>
      </c>
    </row>
    <row r="528" spans="1:7" ht="14.45" customHeight="1" x14ac:dyDescent="0.2">
      <c r="A528" s="20">
        <v>46039</v>
      </c>
      <c r="B528" s="21" t="s">
        <v>529</v>
      </c>
      <c r="C528" s="28">
        <v>50.4</v>
      </c>
      <c r="D528" s="20">
        <v>46069</v>
      </c>
      <c r="E528" s="20">
        <v>46076</v>
      </c>
      <c r="F528" s="23">
        <v>7</v>
      </c>
      <c r="G528" s="26">
        <f t="shared" si="8"/>
        <v>352.8</v>
      </c>
    </row>
    <row r="529" spans="1:7" ht="14.45" customHeight="1" x14ac:dyDescent="0.2">
      <c r="A529" s="20">
        <v>46073</v>
      </c>
      <c r="B529" s="21" t="s">
        <v>530</v>
      </c>
      <c r="C529" s="29">
        <v>4000</v>
      </c>
      <c r="D529" s="20">
        <v>46103</v>
      </c>
      <c r="E529" s="20">
        <v>46113</v>
      </c>
      <c r="F529" s="23">
        <v>10</v>
      </c>
      <c r="G529" s="26">
        <f t="shared" si="8"/>
        <v>40000</v>
      </c>
    </row>
    <row r="530" spans="1:7" ht="14.45" customHeight="1" x14ac:dyDescent="0.2">
      <c r="A530" s="20">
        <v>46008</v>
      </c>
      <c r="B530" s="21" t="s">
        <v>531</v>
      </c>
      <c r="C530" s="28">
        <v>667.44</v>
      </c>
      <c r="D530" s="20">
        <v>46038</v>
      </c>
      <c r="E530" s="20">
        <v>46048</v>
      </c>
      <c r="F530" s="23">
        <v>10</v>
      </c>
      <c r="G530" s="26">
        <f t="shared" si="8"/>
        <v>6674.4000000000005</v>
      </c>
    </row>
    <row r="531" spans="1:7" ht="14.45" customHeight="1" x14ac:dyDescent="0.2">
      <c r="A531" s="20">
        <v>46070</v>
      </c>
      <c r="B531" s="21" t="s">
        <v>532</v>
      </c>
      <c r="C531" s="28">
        <v>788.59</v>
      </c>
      <c r="D531" s="20">
        <v>46100</v>
      </c>
      <c r="E531" s="20">
        <v>46107</v>
      </c>
      <c r="F531" s="23">
        <v>7</v>
      </c>
      <c r="G531" s="26">
        <f t="shared" si="8"/>
        <v>5520.13</v>
      </c>
    </row>
    <row r="532" spans="1:7" ht="14.45" customHeight="1" x14ac:dyDescent="0.2">
      <c r="A532" s="20">
        <v>46039</v>
      </c>
      <c r="B532" s="21" t="s">
        <v>533</v>
      </c>
      <c r="C532" s="28">
        <v>119.18</v>
      </c>
      <c r="D532" s="20">
        <v>46069</v>
      </c>
      <c r="E532" s="20">
        <v>46076</v>
      </c>
      <c r="F532" s="23">
        <v>7</v>
      </c>
      <c r="G532" s="26">
        <f t="shared" si="8"/>
        <v>834.26</v>
      </c>
    </row>
    <row r="533" spans="1:7" ht="14.45" customHeight="1" x14ac:dyDescent="0.2">
      <c r="A533" s="20">
        <v>46013</v>
      </c>
      <c r="B533" s="21" t="s">
        <v>534</v>
      </c>
      <c r="C533" s="28">
        <v>398.91</v>
      </c>
      <c r="D533" s="20">
        <v>46043</v>
      </c>
      <c r="E533" s="20">
        <v>46072</v>
      </c>
      <c r="F533" s="23">
        <v>29</v>
      </c>
      <c r="G533" s="26">
        <f t="shared" si="8"/>
        <v>11568.390000000001</v>
      </c>
    </row>
    <row r="534" spans="1:7" ht="14.45" customHeight="1" x14ac:dyDescent="0.2">
      <c r="A534" s="20">
        <v>46070</v>
      </c>
      <c r="B534" s="21" t="s">
        <v>535</v>
      </c>
      <c r="C534" s="28">
        <v>15.32</v>
      </c>
      <c r="D534" s="20">
        <v>46100</v>
      </c>
      <c r="E534" s="20">
        <v>46107</v>
      </c>
      <c r="F534" s="23">
        <v>7</v>
      </c>
      <c r="G534" s="26">
        <f t="shared" si="8"/>
        <v>107.24000000000001</v>
      </c>
    </row>
    <row r="535" spans="1:7" ht="14.45" customHeight="1" x14ac:dyDescent="0.2">
      <c r="A535" s="20">
        <v>46128</v>
      </c>
      <c r="B535" s="21" t="s">
        <v>536</v>
      </c>
      <c r="C535" s="28">
        <v>280.54000000000002</v>
      </c>
      <c r="D535" s="20">
        <v>46158</v>
      </c>
      <c r="E535" s="20">
        <v>46167</v>
      </c>
      <c r="F535" s="23">
        <v>9</v>
      </c>
      <c r="G535" s="26">
        <f t="shared" si="8"/>
        <v>2524.86</v>
      </c>
    </row>
    <row r="536" spans="1:7" ht="14.45" customHeight="1" x14ac:dyDescent="0.2">
      <c r="A536" s="20">
        <v>46039</v>
      </c>
      <c r="B536" s="21" t="s">
        <v>537</v>
      </c>
      <c r="C536" s="28">
        <v>630.32000000000005</v>
      </c>
      <c r="D536" s="20">
        <v>46069</v>
      </c>
      <c r="E536" s="20">
        <v>46063</v>
      </c>
      <c r="F536" s="23">
        <v>-6</v>
      </c>
      <c r="G536" s="26">
        <f t="shared" si="8"/>
        <v>-3781.92</v>
      </c>
    </row>
    <row r="537" spans="1:7" ht="14.45" customHeight="1" x14ac:dyDescent="0.2">
      <c r="A537" s="20">
        <v>46129</v>
      </c>
      <c r="B537" s="21" t="s">
        <v>538</v>
      </c>
      <c r="C537" s="29">
        <v>31105.58</v>
      </c>
      <c r="D537" s="20">
        <v>46189</v>
      </c>
      <c r="E537" s="20">
        <v>46184</v>
      </c>
      <c r="F537" s="23">
        <v>-5</v>
      </c>
      <c r="G537" s="26">
        <f t="shared" si="8"/>
        <v>-155527.90000000002</v>
      </c>
    </row>
    <row r="538" spans="1:7" ht="14.45" customHeight="1" x14ac:dyDescent="0.2">
      <c r="A538" s="20">
        <v>46038</v>
      </c>
      <c r="B538" s="21" t="s">
        <v>539</v>
      </c>
      <c r="C538" s="28">
        <v>17.3</v>
      </c>
      <c r="D538" s="20">
        <v>46068</v>
      </c>
      <c r="E538" s="20">
        <v>46076</v>
      </c>
      <c r="F538" s="23">
        <v>8</v>
      </c>
      <c r="G538" s="26">
        <f t="shared" si="8"/>
        <v>138.4</v>
      </c>
    </row>
    <row r="539" spans="1:7" ht="14.45" customHeight="1" x14ac:dyDescent="0.2">
      <c r="A539" s="20">
        <v>46045</v>
      </c>
      <c r="B539" s="21" t="s">
        <v>540</v>
      </c>
      <c r="C539" s="29">
        <v>4172.29</v>
      </c>
      <c r="D539" s="20">
        <v>46101</v>
      </c>
      <c r="E539" s="20">
        <v>46090</v>
      </c>
      <c r="F539" s="23">
        <v>-11</v>
      </c>
      <c r="G539" s="26">
        <f t="shared" si="8"/>
        <v>-45895.19</v>
      </c>
    </row>
    <row r="540" spans="1:7" ht="14.45" customHeight="1" x14ac:dyDescent="0.2">
      <c r="A540" s="20">
        <v>46044</v>
      </c>
      <c r="B540" s="21" t="s">
        <v>541</v>
      </c>
      <c r="C540" s="29">
        <v>36559.64</v>
      </c>
      <c r="D540" s="20">
        <v>46101</v>
      </c>
      <c r="E540" s="20">
        <v>46090</v>
      </c>
      <c r="F540" s="23">
        <v>-11</v>
      </c>
      <c r="G540" s="26">
        <f t="shared" si="8"/>
        <v>-402156.04</v>
      </c>
    </row>
    <row r="541" spans="1:7" ht="14.45" customHeight="1" x14ac:dyDescent="0.2">
      <c r="A541" s="20">
        <v>46070</v>
      </c>
      <c r="B541" s="21" t="s">
        <v>542</v>
      </c>
      <c r="C541" s="28">
        <v>471.08</v>
      </c>
      <c r="D541" s="20">
        <v>46100</v>
      </c>
      <c r="E541" s="20">
        <v>46114</v>
      </c>
      <c r="F541" s="23">
        <v>14</v>
      </c>
      <c r="G541" s="26">
        <f t="shared" si="8"/>
        <v>6595.12</v>
      </c>
    </row>
    <row r="542" spans="1:7" ht="14.45" customHeight="1" x14ac:dyDescent="0.2">
      <c r="A542" s="20">
        <v>46003</v>
      </c>
      <c r="B542" s="21" t="s">
        <v>543</v>
      </c>
      <c r="C542" s="29">
        <v>4311.79</v>
      </c>
      <c r="D542" s="20">
        <v>46033</v>
      </c>
      <c r="E542" s="20">
        <v>46030</v>
      </c>
      <c r="F542" s="23">
        <v>-3</v>
      </c>
      <c r="G542" s="26">
        <f t="shared" si="8"/>
        <v>-12935.369999999999</v>
      </c>
    </row>
    <row r="543" spans="1:7" ht="14.45" customHeight="1" x14ac:dyDescent="0.2">
      <c r="A543" s="20">
        <v>46157</v>
      </c>
      <c r="B543" s="21" t="s">
        <v>544</v>
      </c>
      <c r="C543" s="28">
        <v>96.5</v>
      </c>
      <c r="D543" s="20">
        <v>46216</v>
      </c>
      <c r="E543" s="20">
        <v>46174</v>
      </c>
      <c r="F543" s="23">
        <v>-42</v>
      </c>
      <c r="G543" s="26">
        <f t="shared" si="8"/>
        <v>-4053</v>
      </c>
    </row>
    <row r="544" spans="1:7" ht="14.45" customHeight="1" x14ac:dyDescent="0.2">
      <c r="A544" s="20">
        <v>46094</v>
      </c>
      <c r="B544" s="21" t="s">
        <v>545</v>
      </c>
      <c r="C544" s="28">
        <v>571.07000000000005</v>
      </c>
      <c r="D544" s="20">
        <v>46124</v>
      </c>
      <c r="E544" s="20">
        <v>46139</v>
      </c>
      <c r="F544" s="23">
        <v>15</v>
      </c>
      <c r="G544" s="26">
        <f t="shared" si="8"/>
        <v>8566.0500000000011</v>
      </c>
    </row>
    <row r="545" spans="1:7" ht="14.45" customHeight="1" x14ac:dyDescent="0.2">
      <c r="A545" s="20">
        <v>46160</v>
      </c>
      <c r="B545" s="21" t="s">
        <v>546</v>
      </c>
      <c r="C545" s="28">
        <v>32.86</v>
      </c>
      <c r="D545" s="20">
        <v>46190</v>
      </c>
      <c r="E545" s="20">
        <v>46167</v>
      </c>
      <c r="F545" s="23">
        <v>-23</v>
      </c>
      <c r="G545" s="26">
        <f t="shared" si="8"/>
        <v>-755.78</v>
      </c>
    </row>
    <row r="546" spans="1:7" ht="14.45" customHeight="1" x14ac:dyDescent="0.2">
      <c r="A546" s="20">
        <v>46070</v>
      </c>
      <c r="B546" s="21" t="s">
        <v>547</v>
      </c>
      <c r="C546" s="28">
        <v>16.239999999999998</v>
      </c>
      <c r="D546" s="20">
        <v>46100</v>
      </c>
      <c r="E546" s="20">
        <v>46107</v>
      </c>
      <c r="F546" s="23">
        <v>7</v>
      </c>
      <c r="G546" s="26">
        <f t="shared" si="8"/>
        <v>113.67999999999999</v>
      </c>
    </row>
    <row r="547" spans="1:7" ht="14.45" customHeight="1" x14ac:dyDescent="0.2">
      <c r="A547" s="20">
        <v>46157</v>
      </c>
      <c r="B547" s="21" t="s">
        <v>548</v>
      </c>
      <c r="C547" s="28">
        <v>426.21</v>
      </c>
      <c r="D547" s="20">
        <v>46187</v>
      </c>
      <c r="E547" s="20">
        <v>46181</v>
      </c>
      <c r="F547" s="23">
        <v>-6</v>
      </c>
      <c r="G547" s="26">
        <f t="shared" si="8"/>
        <v>-2557.2599999999998</v>
      </c>
    </row>
    <row r="548" spans="1:7" ht="14.45" customHeight="1" x14ac:dyDescent="0.2">
      <c r="A548" s="20">
        <v>46128</v>
      </c>
      <c r="B548" s="21" t="s">
        <v>549</v>
      </c>
      <c r="C548" s="28">
        <v>274.20999999999998</v>
      </c>
      <c r="D548" s="20">
        <v>46158</v>
      </c>
      <c r="E548" s="20">
        <v>46167</v>
      </c>
      <c r="F548" s="23">
        <v>9</v>
      </c>
      <c r="G548" s="26">
        <f t="shared" si="8"/>
        <v>2467.89</v>
      </c>
    </row>
    <row r="549" spans="1:7" ht="14.45" customHeight="1" x14ac:dyDescent="0.2">
      <c r="A549" s="20">
        <v>46042</v>
      </c>
      <c r="B549" s="21" t="s">
        <v>550</v>
      </c>
      <c r="C549" s="29">
        <v>43589.74</v>
      </c>
      <c r="D549" s="20">
        <v>46101</v>
      </c>
      <c r="E549" s="20">
        <v>46090</v>
      </c>
      <c r="F549" s="23">
        <v>-11</v>
      </c>
      <c r="G549" s="26">
        <f t="shared" si="8"/>
        <v>-479487.13999999996</v>
      </c>
    </row>
    <row r="550" spans="1:7" ht="14.45" customHeight="1" x14ac:dyDescent="0.2">
      <c r="A550" s="20">
        <v>46042</v>
      </c>
      <c r="B550" s="21" t="s">
        <v>551</v>
      </c>
      <c r="C550" s="29">
        <v>6225.46</v>
      </c>
      <c r="D550" s="20">
        <v>46101</v>
      </c>
      <c r="E550" s="20">
        <v>46090</v>
      </c>
      <c r="F550" s="23">
        <v>-11</v>
      </c>
      <c r="G550" s="26">
        <f t="shared" si="8"/>
        <v>-68480.06</v>
      </c>
    </row>
    <row r="551" spans="1:7" ht="14.45" customHeight="1" x14ac:dyDescent="0.2">
      <c r="A551" s="20">
        <v>46039</v>
      </c>
      <c r="B551" s="21" t="s">
        <v>552</v>
      </c>
      <c r="C551" s="28">
        <v>11.77</v>
      </c>
      <c r="D551" s="20">
        <v>46069</v>
      </c>
      <c r="E551" s="20">
        <v>46076</v>
      </c>
      <c r="F551" s="23">
        <v>7</v>
      </c>
      <c r="G551" s="26">
        <f t="shared" si="8"/>
        <v>82.39</v>
      </c>
    </row>
    <row r="552" spans="1:7" ht="14.45" customHeight="1" x14ac:dyDescent="0.2">
      <c r="A552" s="20">
        <v>46070</v>
      </c>
      <c r="B552" s="21" t="s">
        <v>553</v>
      </c>
      <c r="C552" s="28">
        <v>96.69</v>
      </c>
      <c r="D552" s="20">
        <v>46100</v>
      </c>
      <c r="E552" s="20">
        <v>46107</v>
      </c>
      <c r="F552" s="23">
        <v>7</v>
      </c>
      <c r="G552" s="26">
        <f t="shared" si="8"/>
        <v>676.82999999999993</v>
      </c>
    </row>
    <row r="553" spans="1:7" ht="14.45" customHeight="1" x14ac:dyDescent="0.2">
      <c r="A553" s="20">
        <v>46059</v>
      </c>
      <c r="B553" s="21" t="s">
        <v>554</v>
      </c>
      <c r="C553" s="29">
        <v>1903.2</v>
      </c>
      <c r="D553" s="20">
        <v>46089</v>
      </c>
      <c r="E553" s="20">
        <v>46104</v>
      </c>
      <c r="F553" s="23">
        <v>15</v>
      </c>
      <c r="G553" s="26">
        <f t="shared" si="8"/>
        <v>28548</v>
      </c>
    </row>
    <row r="554" spans="1:7" ht="14.45" customHeight="1" x14ac:dyDescent="0.2">
      <c r="A554" s="20">
        <v>46008</v>
      </c>
      <c r="B554" s="21" t="s">
        <v>555</v>
      </c>
      <c r="C554" s="28">
        <v>316.94</v>
      </c>
      <c r="D554" s="20">
        <v>46038</v>
      </c>
      <c r="E554" s="20">
        <v>46048</v>
      </c>
      <c r="F554" s="23">
        <v>10</v>
      </c>
      <c r="G554" s="26">
        <f t="shared" si="8"/>
        <v>3169.4</v>
      </c>
    </row>
    <row r="555" spans="1:7" ht="14.45" customHeight="1" x14ac:dyDescent="0.2">
      <c r="A555" s="20">
        <v>46098</v>
      </c>
      <c r="B555" s="21" t="s">
        <v>556</v>
      </c>
      <c r="C555" s="28">
        <v>342.06</v>
      </c>
      <c r="D555" s="20">
        <v>46128</v>
      </c>
      <c r="E555" s="20">
        <v>46136</v>
      </c>
      <c r="F555" s="23">
        <v>8</v>
      </c>
      <c r="G555" s="26">
        <f t="shared" si="8"/>
        <v>2736.48</v>
      </c>
    </row>
    <row r="556" spans="1:7" ht="14.45" customHeight="1" x14ac:dyDescent="0.2">
      <c r="A556" s="20">
        <v>46098</v>
      </c>
      <c r="B556" s="21" t="s">
        <v>557</v>
      </c>
      <c r="C556" s="28">
        <v>884.3</v>
      </c>
      <c r="D556" s="20">
        <v>46128</v>
      </c>
      <c r="E556" s="20">
        <v>46136</v>
      </c>
      <c r="F556" s="23">
        <v>8</v>
      </c>
      <c r="G556" s="26">
        <f t="shared" si="8"/>
        <v>7074.4</v>
      </c>
    </row>
    <row r="557" spans="1:7" ht="14.45" customHeight="1" x14ac:dyDescent="0.2">
      <c r="A557" s="20">
        <v>46098</v>
      </c>
      <c r="B557" s="21" t="s">
        <v>558</v>
      </c>
      <c r="C557" s="28">
        <v>638.20000000000005</v>
      </c>
      <c r="D557" s="20">
        <v>46128</v>
      </c>
      <c r="E557" s="20">
        <v>46136</v>
      </c>
      <c r="F557" s="23">
        <v>8</v>
      </c>
      <c r="G557" s="26">
        <f t="shared" si="8"/>
        <v>5105.6000000000004</v>
      </c>
    </row>
    <row r="558" spans="1:7" ht="14.45" customHeight="1" x14ac:dyDescent="0.2">
      <c r="A558" s="20">
        <v>46098</v>
      </c>
      <c r="B558" s="21" t="s">
        <v>559</v>
      </c>
      <c r="C558" s="28">
        <v>578.66999999999996</v>
      </c>
      <c r="D558" s="20">
        <v>46128</v>
      </c>
      <c r="E558" s="20">
        <v>46139</v>
      </c>
      <c r="F558" s="23">
        <v>11</v>
      </c>
      <c r="G558" s="26">
        <f t="shared" si="8"/>
        <v>6365.37</v>
      </c>
    </row>
    <row r="559" spans="1:7" ht="14.45" customHeight="1" x14ac:dyDescent="0.2">
      <c r="A559" s="20">
        <v>46040</v>
      </c>
      <c r="B559" s="21" t="s">
        <v>560</v>
      </c>
      <c r="C559" s="28">
        <v>280.66000000000003</v>
      </c>
      <c r="D559" s="20">
        <v>46070</v>
      </c>
      <c r="E559" s="20">
        <v>46076</v>
      </c>
      <c r="F559" s="23">
        <v>6</v>
      </c>
      <c r="G559" s="26">
        <f t="shared" si="8"/>
        <v>1683.96</v>
      </c>
    </row>
    <row r="560" spans="1:7" ht="14.45" customHeight="1" x14ac:dyDescent="0.2">
      <c r="A560" s="20">
        <v>46128</v>
      </c>
      <c r="B560" s="21" t="s">
        <v>561</v>
      </c>
      <c r="C560" s="28">
        <v>5.12</v>
      </c>
      <c r="D560" s="20">
        <v>46158</v>
      </c>
      <c r="E560" s="20">
        <v>46167</v>
      </c>
      <c r="F560" s="23">
        <v>9</v>
      </c>
      <c r="G560" s="26">
        <f t="shared" si="8"/>
        <v>46.08</v>
      </c>
    </row>
    <row r="561" spans="1:7" ht="14.45" customHeight="1" x14ac:dyDescent="0.2">
      <c r="A561" s="20">
        <v>46157</v>
      </c>
      <c r="B561" s="21" t="s">
        <v>562</v>
      </c>
      <c r="C561" s="28">
        <v>217.4</v>
      </c>
      <c r="D561" s="20">
        <v>46195</v>
      </c>
      <c r="E561" s="20">
        <v>46195</v>
      </c>
      <c r="F561" s="23">
        <v>0</v>
      </c>
      <c r="G561" s="26">
        <f t="shared" si="8"/>
        <v>0</v>
      </c>
    </row>
    <row r="562" spans="1:7" ht="14.45" customHeight="1" x14ac:dyDescent="0.2">
      <c r="A562" s="20">
        <v>46042</v>
      </c>
      <c r="B562" s="21" t="s">
        <v>563</v>
      </c>
      <c r="C562" s="28">
        <v>398.91</v>
      </c>
      <c r="D562" s="20">
        <v>46072</v>
      </c>
      <c r="E562" s="20">
        <v>46072</v>
      </c>
      <c r="F562" s="23">
        <v>0</v>
      </c>
      <c r="G562" s="26">
        <f t="shared" si="8"/>
        <v>0</v>
      </c>
    </row>
    <row r="563" spans="1:7" ht="14.45" customHeight="1" x14ac:dyDescent="0.2">
      <c r="A563" s="20">
        <v>46072</v>
      </c>
      <c r="B563" s="21" t="s">
        <v>564</v>
      </c>
      <c r="C563" s="29">
        <v>3358.05</v>
      </c>
      <c r="D563" s="20">
        <v>46102</v>
      </c>
      <c r="E563" s="20">
        <v>46113</v>
      </c>
      <c r="F563" s="23">
        <v>11</v>
      </c>
      <c r="G563" s="26">
        <f t="shared" si="8"/>
        <v>36938.550000000003</v>
      </c>
    </row>
    <row r="564" spans="1:7" ht="14.45" customHeight="1" x14ac:dyDescent="0.2">
      <c r="A564" s="20">
        <v>46008</v>
      </c>
      <c r="B564" s="21" t="s">
        <v>565</v>
      </c>
      <c r="C564" s="29">
        <v>92798</v>
      </c>
      <c r="D564" s="20">
        <v>46038</v>
      </c>
      <c r="E564" s="20">
        <v>46041</v>
      </c>
      <c r="F564" s="23">
        <v>3</v>
      </c>
      <c r="G564" s="26">
        <f t="shared" si="8"/>
        <v>278394</v>
      </c>
    </row>
    <row r="565" spans="1:7" ht="14.45" customHeight="1" x14ac:dyDescent="0.2">
      <c r="A565" s="20">
        <v>46098</v>
      </c>
      <c r="B565" s="21" t="s">
        <v>566</v>
      </c>
      <c r="C565" s="28">
        <v>292.60000000000002</v>
      </c>
      <c r="D565" s="20">
        <v>46128</v>
      </c>
      <c r="E565" s="20">
        <v>46147</v>
      </c>
      <c r="F565" s="23">
        <v>19</v>
      </c>
      <c r="G565" s="26">
        <f t="shared" si="8"/>
        <v>5559.4000000000005</v>
      </c>
    </row>
    <row r="566" spans="1:7" ht="14.45" customHeight="1" x14ac:dyDescent="0.2">
      <c r="A566" s="20">
        <v>46038</v>
      </c>
      <c r="B566" s="21" t="s">
        <v>567</v>
      </c>
      <c r="C566" s="28">
        <v>17.510000000000002</v>
      </c>
      <c r="D566" s="20">
        <v>46068</v>
      </c>
      <c r="E566" s="20">
        <v>46076</v>
      </c>
      <c r="F566" s="23">
        <v>8</v>
      </c>
      <c r="G566" s="26">
        <f t="shared" si="8"/>
        <v>140.08000000000001</v>
      </c>
    </row>
    <row r="567" spans="1:7" ht="14.45" customHeight="1" x14ac:dyDescent="0.2">
      <c r="A567" s="20">
        <v>45993</v>
      </c>
      <c r="B567" s="21" t="s">
        <v>568</v>
      </c>
      <c r="C567" s="28">
        <v>185.91</v>
      </c>
      <c r="D567" s="20">
        <v>46023</v>
      </c>
      <c r="E567" s="20">
        <v>46055</v>
      </c>
      <c r="F567" s="23">
        <v>32</v>
      </c>
      <c r="G567" s="26">
        <f t="shared" si="8"/>
        <v>5949.12</v>
      </c>
    </row>
    <row r="568" spans="1:7" ht="14.45" customHeight="1" x14ac:dyDescent="0.2">
      <c r="A568" s="20">
        <v>46157</v>
      </c>
      <c r="B568" s="21" t="s">
        <v>569</v>
      </c>
      <c r="C568" s="28">
        <v>39.53</v>
      </c>
      <c r="D568" s="20">
        <v>46195</v>
      </c>
      <c r="E568" s="20">
        <v>46195</v>
      </c>
      <c r="F568" s="23">
        <v>0</v>
      </c>
      <c r="G568" s="26">
        <f t="shared" si="8"/>
        <v>0</v>
      </c>
    </row>
    <row r="569" spans="1:7" ht="14.45" customHeight="1" x14ac:dyDescent="0.2">
      <c r="A569" s="20">
        <v>46008</v>
      </c>
      <c r="B569" s="21" t="s">
        <v>570</v>
      </c>
      <c r="C569" s="28">
        <v>16.329999999999998</v>
      </c>
      <c r="D569" s="20">
        <v>46038</v>
      </c>
      <c r="E569" s="20">
        <v>46048</v>
      </c>
      <c r="F569" s="23">
        <v>10</v>
      </c>
      <c r="G569" s="26">
        <f t="shared" si="8"/>
        <v>163.29999999999998</v>
      </c>
    </row>
    <row r="570" spans="1:7" ht="14.45" customHeight="1" x14ac:dyDescent="0.2">
      <c r="A570" s="20">
        <v>46024</v>
      </c>
      <c r="B570" s="21" t="s">
        <v>571</v>
      </c>
      <c r="C570" s="28">
        <v>756</v>
      </c>
      <c r="D570" s="20">
        <v>46054</v>
      </c>
      <c r="E570" s="20">
        <v>46114</v>
      </c>
      <c r="F570" s="23">
        <v>60</v>
      </c>
      <c r="G570" s="26">
        <f t="shared" si="8"/>
        <v>45360</v>
      </c>
    </row>
    <row r="571" spans="1:7" ht="14.45" customHeight="1" x14ac:dyDescent="0.2">
      <c r="A571" s="20">
        <v>46070</v>
      </c>
      <c r="B571" s="21" t="s">
        <v>572</v>
      </c>
      <c r="C571" s="28">
        <v>293.39</v>
      </c>
      <c r="D571" s="20">
        <v>46100</v>
      </c>
      <c r="E571" s="20">
        <v>46107</v>
      </c>
      <c r="F571" s="23">
        <v>7</v>
      </c>
      <c r="G571" s="26">
        <f t="shared" si="8"/>
        <v>2053.73</v>
      </c>
    </row>
    <row r="572" spans="1:7" ht="14.45" customHeight="1" x14ac:dyDescent="0.2">
      <c r="A572" s="20">
        <v>46079</v>
      </c>
      <c r="B572" s="21" t="s">
        <v>573</v>
      </c>
      <c r="C572" s="29">
        <v>8154.2</v>
      </c>
      <c r="D572" s="20">
        <v>46109</v>
      </c>
      <c r="E572" s="20">
        <v>46113</v>
      </c>
      <c r="F572" s="23">
        <v>4</v>
      </c>
      <c r="G572" s="26">
        <f t="shared" si="8"/>
        <v>32616.799999999999</v>
      </c>
    </row>
    <row r="573" spans="1:7" ht="14.45" customHeight="1" x14ac:dyDescent="0.2">
      <c r="A573" s="20">
        <v>46042</v>
      </c>
      <c r="B573" s="21" t="s">
        <v>574</v>
      </c>
      <c r="C573" s="29">
        <v>43972.14</v>
      </c>
      <c r="D573" s="20">
        <v>46101</v>
      </c>
      <c r="E573" s="20">
        <v>46090</v>
      </c>
      <c r="F573" s="23">
        <v>-11</v>
      </c>
      <c r="G573" s="26">
        <f t="shared" si="8"/>
        <v>-483693.54</v>
      </c>
    </row>
    <row r="574" spans="1:7" ht="14.45" customHeight="1" x14ac:dyDescent="0.2">
      <c r="A574" s="20">
        <v>46042</v>
      </c>
      <c r="B574" s="21" t="s">
        <v>575</v>
      </c>
      <c r="C574" s="29">
        <v>43774.09</v>
      </c>
      <c r="D574" s="20">
        <v>46101</v>
      </c>
      <c r="E574" s="20">
        <v>46090</v>
      </c>
      <c r="F574" s="23">
        <v>-11</v>
      </c>
      <c r="G574" s="26">
        <f t="shared" si="8"/>
        <v>-481514.99</v>
      </c>
    </row>
    <row r="575" spans="1:7" ht="14.45" customHeight="1" x14ac:dyDescent="0.2">
      <c r="A575" s="20">
        <v>46065</v>
      </c>
      <c r="B575" s="21" t="s">
        <v>506</v>
      </c>
      <c r="C575" s="29">
        <v>825534.92</v>
      </c>
      <c r="D575" s="20">
        <v>46095</v>
      </c>
      <c r="E575" s="20">
        <v>46084</v>
      </c>
      <c r="F575" s="23">
        <v>-11</v>
      </c>
      <c r="G575" s="26">
        <f t="shared" si="8"/>
        <v>-9080884.120000001</v>
      </c>
    </row>
    <row r="576" spans="1:7" ht="14.45" customHeight="1" x14ac:dyDescent="0.2">
      <c r="A576" s="20">
        <v>46039</v>
      </c>
      <c r="B576" s="21" t="s">
        <v>576</v>
      </c>
      <c r="C576" s="28">
        <v>19.18</v>
      </c>
      <c r="D576" s="20">
        <v>46069</v>
      </c>
      <c r="E576" s="20">
        <v>46063</v>
      </c>
      <c r="F576" s="23">
        <v>-6</v>
      </c>
      <c r="G576" s="26">
        <f t="shared" si="8"/>
        <v>-115.08</v>
      </c>
    </row>
    <row r="577" spans="1:7" ht="14.45" customHeight="1" x14ac:dyDescent="0.2">
      <c r="A577" s="20">
        <v>46062</v>
      </c>
      <c r="B577" s="21" t="s">
        <v>577</v>
      </c>
      <c r="C577" s="28">
        <v>15.08</v>
      </c>
      <c r="D577" s="20">
        <v>46092</v>
      </c>
      <c r="E577" s="20">
        <v>46087</v>
      </c>
      <c r="F577" s="23">
        <v>-5</v>
      </c>
      <c r="G577" s="26">
        <f t="shared" si="8"/>
        <v>-75.400000000000006</v>
      </c>
    </row>
    <row r="578" spans="1:7" ht="14.45" customHeight="1" x14ac:dyDescent="0.2">
      <c r="A578" s="20">
        <v>46062</v>
      </c>
      <c r="B578" s="21" t="s">
        <v>205</v>
      </c>
      <c r="C578" s="29">
        <v>2820</v>
      </c>
      <c r="D578" s="20">
        <v>46092</v>
      </c>
      <c r="E578" s="20">
        <v>46126</v>
      </c>
      <c r="F578" s="23">
        <v>34</v>
      </c>
      <c r="G578" s="26">
        <f t="shared" si="8"/>
        <v>95880</v>
      </c>
    </row>
    <row r="579" spans="1:7" ht="14.45" customHeight="1" x14ac:dyDescent="0.2">
      <c r="A579" s="20">
        <v>46128</v>
      </c>
      <c r="B579" s="21" t="s">
        <v>578</v>
      </c>
      <c r="C579" s="28">
        <v>47.41</v>
      </c>
      <c r="D579" s="20">
        <v>46158</v>
      </c>
      <c r="E579" s="20">
        <v>46167</v>
      </c>
      <c r="F579" s="23">
        <v>9</v>
      </c>
      <c r="G579" s="26">
        <f t="shared" si="8"/>
        <v>426.68999999999994</v>
      </c>
    </row>
    <row r="580" spans="1:7" ht="14.45" customHeight="1" x14ac:dyDescent="0.2">
      <c r="A580" s="20">
        <v>46100</v>
      </c>
      <c r="B580" s="21" t="s">
        <v>579</v>
      </c>
      <c r="C580" s="29">
        <v>1821.03</v>
      </c>
      <c r="D580" s="20">
        <v>46130</v>
      </c>
      <c r="E580" s="20">
        <v>46128</v>
      </c>
      <c r="F580" s="23">
        <v>-2</v>
      </c>
      <c r="G580" s="26">
        <f t="shared" si="8"/>
        <v>-3642.06</v>
      </c>
    </row>
    <row r="581" spans="1:7" ht="14.45" customHeight="1" x14ac:dyDescent="0.2">
      <c r="A581" s="20">
        <v>46022</v>
      </c>
      <c r="B581" s="21" t="s">
        <v>580</v>
      </c>
      <c r="C581" s="29">
        <v>2773</v>
      </c>
      <c r="D581" s="20">
        <v>46052</v>
      </c>
      <c r="E581" s="20">
        <v>46069</v>
      </c>
      <c r="F581" s="23">
        <v>17</v>
      </c>
      <c r="G581" s="26">
        <f t="shared" si="8"/>
        <v>47141</v>
      </c>
    </row>
    <row r="582" spans="1:7" ht="14.45" customHeight="1" x14ac:dyDescent="0.2">
      <c r="A582" s="20">
        <v>46092</v>
      </c>
      <c r="B582" s="21" t="s">
        <v>445</v>
      </c>
      <c r="C582" s="29">
        <v>6199.02</v>
      </c>
      <c r="D582" s="20">
        <v>46122</v>
      </c>
      <c r="E582" s="20">
        <v>46113</v>
      </c>
      <c r="F582" s="23">
        <v>-9</v>
      </c>
      <c r="G582" s="26">
        <f t="shared" si="8"/>
        <v>-55791.180000000008</v>
      </c>
    </row>
    <row r="583" spans="1:7" ht="14.45" customHeight="1" x14ac:dyDescent="0.2">
      <c r="A583" s="20">
        <v>46009</v>
      </c>
      <c r="B583" s="21" t="s">
        <v>581</v>
      </c>
      <c r="C583" s="28">
        <v>17.29</v>
      </c>
      <c r="D583" s="20">
        <v>46039</v>
      </c>
      <c r="E583" s="20">
        <v>46048</v>
      </c>
      <c r="F583" s="23">
        <v>9</v>
      </c>
      <c r="G583" s="26">
        <f t="shared" si="8"/>
        <v>155.60999999999999</v>
      </c>
    </row>
    <row r="584" spans="1:7" ht="14.45" customHeight="1" x14ac:dyDescent="0.2">
      <c r="A584" s="20">
        <v>46065</v>
      </c>
      <c r="B584" s="21" t="s">
        <v>582</v>
      </c>
      <c r="C584" s="29">
        <v>1714.7</v>
      </c>
      <c r="D584" s="20">
        <v>46095</v>
      </c>
      <c r="E584" s="20">
        <v>46114</v>
      </c>
      <c r="F584" s="23">
        <v>19</v>
      </c>
      <c r="G584" s="26">
        <f t="shared" si="8"/>
        <v>32579.3</v>
      </c>
    </row>
    <row r="585" spans="1:7" ht="14.45" customHeight="1" x14ac:dyDescent="0.2">
      <c r="A585" s="20">
        <v>46043</v>
      </c>
      <c r="B585" s="21" t="s">
        <v>583</v>
      </c>
      <c r="C585" s="29">
        <v>31105.58</v>
      </c>
      <c r="D585" s="20">
        <v>46101</v>
      </c>
      <c r="E585" s="20">
        <v>46090</v>
      </c>
      <c r="F585" s="23">
        <v>-11</v>
      </c>
      <c r="G585" s="26">
        <f t="shared" si="8"/>
        <v>-342161.38</v>
      </c>
    </row>
    <row r="586" spans="1:7" ht="14.45" customHeight="1" x14ac:dyDescent="0.2">
      <c r="A586" s="20">
        <v>46094</v>
      </c>
      <c r="B586" s="21" t="s">
        <v>584</v>
      </c>
      <c r="C586" s="29">
        <v>2248</v>
      </c>
      <c r="D586" s="20">
        <v>46124</v>
      </c>
      <c r="E586" s="20">
        <v>46126</v>
      </c>
      <c r="F586" s="23">
        <v>2</v>
      </c>
      <c r="G586" s="26">
        <f t="shared" si="8"/>
        <v>4496</v>
      </c>
    </row>
    <row r="587" spans="1:7" ht="14.45" customHeight="1" x14ac:dyDescent="0.2">
      <c r="A587" s="20">
        <v>46040</v>
      </c>
      <c r="B587" s="21" t="s">
        <v>585</v>
      </c>
      <c r="C587" s="29">
        <v>3908.44</v>
      </c>
      <c r="D587" s="20">
        <v>46070</v>
      </c>
      <c r="E587" s="20">
        <v>46065</v>
      </c>
      <c r="F587" s="23">
        <v>-5</v>
      </c>
      <c r="G587" s="26">
        <f t="shared" si="8"/>
        <v>-19542.2</v>
      </c>
    </row>
    <row r="588" spans="1:7" ht="14.45" customHeight="1" x14ac:dyDescent="0.2">
      <c r="A588" s="20">
        <v>46070</v>
      </c>
      <c r="B588" s="21" t="s">
        <v>586</v>
      </c>
      <c r="C588" s="28">
        <v>652.80999999999995</v>
      </c>
      <c r="D588" s="20">
        <v>46100</v>
      </c>
      <c r="E588" s="20">
        <v>46107</v>
      </c>
      <c r="F588" s="23">
        <v>7</v>
      </c>
      <c r="G588" s="26">
        <f t="shared" si="8"/>
        <v>4569.67</v>
      </c>
    </row>
    <row r="589" spans="1:7" ht="14.45" customHeight="1" x14ac:dyDescent="0.2">
      <c r="A589" s="20">
        <v>46044</v>
      </c>
      <c r="B589" s="21" t="s">
        <v>587</v>
      </c>
      <c r="C589" s="29">
        <v>5140.3</v>
      </c>
      <c r="D589" s="20">
        <v>46101</v>
      </c>
      <c r="E589" s="20">
        <v>46090</v>
      </c>
      <c r="F589" s="23">
        <v>-11</v>
      </c>
      <c r="G589" s="26">
        <f t="shared" ref="G589:G652" si="9">F589*C589</f>
        <v>-56543.3</v>
      </c>
    </row>
    <row r="590" spans="1:7" ht="14.45" customHeight="1" x14ac:dyDescent="0.2">
      <c r="A590" s="20">
        <v>46133</v>
      </c>
      <c r="B590" s="21" t="s">
        <v>588</v>
      </c>
      <c r="C590" s="29">
        <v>5900</v>
      </c>
      <c r="D590" s="20">
        <v>46163</v>
      </c>
      <c r="E590" s="20">
        <v>46136</v>
      </c>
      <c r="F590" s="23">
        <v>-27</v>
      </c>
      <c r="G590" s="26">
        <f t="shared" si="9"/>
        <v>-159300</v>
      </c>
    </row>
    <row r="591" spans="1:7" ht="14.45" customHeight="1" x14ac:dyDescent="0.2">
      <c r="A591" s="20">
        <v>46080</v>
      </c>
      <c r="B591" s="21" t="s">
        <v>431</v>
      </c>
      <c r="C591" s="29">
        <v>3024.72</v>
      </c>
      <c r="D591" s="20">
        <v>46110</v>
      </c>
      <c r="E591" s="20">
        <v>46126</v>
      </c>
      <c r="F591" s="23">
        <v>16</v>
      </c>
      <c r="G591" s="26">
        <f t="shared" si="9"/>
        <v>48395.519999999997</v>
      </c>
    </row>
    <row r="592" spans="1:7" ht="14.45" customHeight="1" x14ac:dyDescent="0.2">
      <c r="A592" s="20">
        <v>46066</v>
      </c>
      <c r="B592" s="21" t="s">
        <v>52</v>
      </c>
      <c r="C592" s="28">
        <v>485.17</v>
      </c>
      <c r="D592" s="20">
        <v>46096</v>
      </c>
      <c r="E592" s="20">
        <v>46083</v>
      </c>
      <c r="F592" s="23">
        <v>-13</v>
      </c>
      <c r="G592" s="26">
        <f t="shared" si="9"/>
        <v>-6307.21</v>
      </c>
    </row>
    <row r="593" spans="1:7" ht="14.45" customHeight="1" x14ac:dyDescent="0.2">
      <c r="A593" s="20">
        <v>46090</v>
      </c>
      <c r="B593" s="21" t="s">
        <v>589</v>
      </c>
      <c r="C593" s="29">
        <v>1800</v>
      </c>
      <c r="D593" s="20">
        <v>46120</v>
      </c>
      <c r="E593" s="20">
        <v>46147</v>
      </c>
      <c r="F593" s="23">
        <v>27</v>
      </c>
      <c r="G593" s="26">
        <f t="shared" si="9"/>
        <v>48600</v>
      </c>
    </row>
    <row r="594" spans="1:7" ht="14.45" customHeight="1" x14ac:dyDescent="0.2">
      <c r="A594" s="20">
        <v>46101</v>
      </c>
      <c r="B594" s="21" t="s">
        <v>590</v>
      </c>
      <c r="C594" s="28">
        <v>27.6</v>
      </c>
      <c r="D594" s="20">
        <v>46131</v>
      </c>
      <c r="E594" s="20">
        <v>46203</v>
      </c>
      <c r="F594" s="23">
        <v>72</v>
      </c>
      <c r="G594" s="26">
        <f t="shared" si="9"/>
        <v>1987.2</v>
      </c>
    </row>
    <row r="595" spans="1:7" ht="14.45" customHeight="1" x14ac:dyDescent="0.2">
      <c r="A595" s="20">
        <v>46008</v>
      </c>
      <c r="B595" s="21" t="s">
        <v>591</v>
      </c>
      <c r="C595" s="28">
        <v>284.47000000000003</v>
      </c>
      <c r="D595" s="20">
        <v>46038</v>
      </c>
      <c r="E595" s="20">
        <v>46084</v>
      </c>
      <c r="F595" s="23">
        <v>46</v>
      </c>
      <c r="G595" s="26">
        <f t="shared" si="9"/>
        <v>13085.62</v>
      </c>
    </row>
    <row r="596" spans="1:7" ht="14.45" customHeight="1" x14ac:dyDescent="0.2">
      <c r="A596" s="20">
        <v>46039</v>
      </c>
      <c r="B596" s="21" t="s">
        <v>592</v>
      </c>
      <c r="C596" s="28">
        <v>12.71</v>
      </c>
      <c r="D596" s="20">
        <v>46069</v>
      </c>
      <c r="E596" s="20">
        <v>46063</v>
      </c>
      <c r="F596" s="23">
        <v>-6</v>
      </c>
      <c r="G596" s="26">
        <f t="shared" si="9"/>
        <v>-76.260000000000005</v>
      </c>
    </row>
    <row r="597" spans="1:7" ht="14.45" customHeight="1" x14ac:dyDescent="0.2">
      <c r="A597" s="20">
        <v>46048</v>
      </c>
      <c r="B597" s="21" t="s">
        <v>593</v>
      </c>
      <c r="C597" s="29">
        <v>998189.8</v>
      </c>
      <c r="D597" s="20">
        <v>46101</v>
      </c>
      <c r="E597" s="20">
        <v>46084</v>
      </c>
      <c r="F597" s="23">
        <v>-17</v>
      </c>
      <c r="G597" s="26">
        <f t="shared" si="9"/>
        <v>-16969226.600000001</v>
      </c>
    </row>
    <row r="598" spans="1:7" ht="14.45" customHeight="1" x14ac:dyDescent="0.2">
      <c r="A598" s="20">
        <v>46162</v>
      </c>
      <c r="B598" s="21" t="s">
        <v>594</v>
      </c>
      <c r="C598" s="29">
        <v>1518.85</v>
      </c>
      <c r="D598" s="20">
        <v>46192</v>
      </c>
      <c r="E598" s="20">
        <v>46190</v>
      </c>
      <c r="F598" s="23">
        <v>-2</v>
      </c>
      <c r="G598" s="26">
        <f t="shared" si="9"/>
        <v>-3037.7</v>
      </c>
    </row>
    <row r="599" spans="1:7" ht="14.45" customHeight="1" x14ac:dyDescent="0.2">
      <c r="A599" s="20">
        <v>46008</v>
      </c>
      <c r="B599" s="21" t="s">
        <v>595</v>
      </c>
      <c r="C599" s="28">
        <v>727.33</v>
      </c>
      <c r="D599" s="20">
        <v>46038</v>
      </c>
      <c r="E599" s="20">
        <v>46048</v>
      </c>
      <c r="F599" s="23">
        <v>10</v>
      </c>
      <c r="G599" s="26">
        <f t="shared" si="9"/>
        <v>7273.3</v>
      </c>
    </row>
    <row r="600" spans="1:7" ht="14.45" customHeight="1" x14ac:dyDescent="0.2">
      <c r="A600" s="20">
        <v>46008</v>
      </c>
      <c r="B600" s="21" t="s">
        <v>596</v>
      </c>
      <c r="C600" s="28">
        <v>231.76</v>
      </c>
      <c r="D600" s="20">
        <v>46038</v>
      </c>
      <c r="E600" s="20">
        <v>46048</v>
      </c>
      <c r="F600" s="23">
        <v>10</v>
      </c>
      <c r="G600" s="26">
        <f t="shared" si="9"/>
        <v>2317.6</v>
      </c>
    </row>
    <row r="601" spans="1:7" ht="14.45" customHeight="1" x14ac:dyDescent="0.2">
      <c r="A601" s="20">
        <v>46055</v>
      </c>
      <c r="B601" s="21" t="s">
        <v>597</v>
      </c>
      <c r="C601" s="28">
        <v>150</v>
      </c>
      <c r="D601" s="20">
        <v>46085</v>
      </c>
      <c r="E601" s="20">
        <v>46114</v>
      </c>
      <c r="F601" s="23">
        <v>29</v>
      </c>
      <c r="G601" s="26">
        <f t="shared" si="9"/>
        <v>4350</v>
      </c>
    </row>
    <row r="602" spans="1:7" ht="14.45" customHeight="1" x14ac:dyDescent="0.2">
      <c r="A602" s="20">
        <v>46132</v>
      </c>
      <c r="B602" s="21" t="s">
        <v>598</v>
      </c>
      <c r="C602" s="29">
        <v>6807.21</v>
      </c>
      <c r="D602" s="20">
        <v>46192</v>
      </c>
      <c r="E602" s="20">
        <v>46184</v>
      </c>
      <c r="F602" s="23">
        <v>-8</v>
      </c>
      <c r="G602" s="26">
        <f t="shared" si="9"/>
        <v>-54457.68</v>
      </c>
    </row>
    <row r="603" spans="1:7" ht="14.45" customHeight="1" x14ac:dyDescent="0.2">
      <c r="A603" s="20">
        <v>46014</v>
      </c>
      <c r="B603" s="21" t="s">
        <v>599</v>
      </c>
      <c r="C603" s="28">
        <v>961.62</v>
      </c>
      <c r="D603" s="20">
        <v>46044</v>
      </c>
      <c r="E603" s="20">
        <v>46055</v>
      </c>
      <c r="F603" s="23">
        <v>11</v>
      </c>
      <c r="G603" s="26">
        <f t="shared" si="9"/>
        <v>10577.82</v>
      </c>
    </row>
    <row r="604" spans="1:7" ht="14.45" customHeight="1" x14ac:dyDescent="0.2">
      <c r="A604" s="20">
        <v>46010</v>
      </c>
      <c r="B604" s="21" t="s">
        <v>600</v>
      </c>
      <c r="C604" s="28">
        <v>700</v>
      </c>
      <c r="D604" s="20">
        <v>46040</v>
      </c>
      <c r="E604" s="20">
        <v>46051</v>
      </c>
      <c r="F604" s="23">
        <v>11</v>
      </c>
      <c r="G604" s="26">
        <f t="shared" si="9"/>
        <v>7700</v>
      </c>
    </row>
    <row r="605" spans="1:7" ht="14.45" customHeight="1" x14ac:dyDescent="0.2">
      <c r="A605" s="20">
        <v>46029</v>
      </c>
      <c r="B605" s="21" t="s">
        <v>601</v>
      </c>
      <c r="C605" s="29">
        <v>11495.35</v>
      </c>
      <c r="D605" s="20">
        <v>46062</v>
      </c>
      <c r="E605" s="20">
        <v>46062</v>
      </c>
      <c r="F605" s="23">
        <v>0</v>
      </c>
      <c r="G605" s="26">
        <f t="shared" si="9"/>
        <v>0</v>
      </c>
    </row>
    <row r="606" spans="1:7" ht="14.45" customHeight="1" x14ac:dyDescent="0.2">
      <c r="A606" s="20">
        <v>46159</v>
      </c>
      <c r="B606" s="21" t="s">
        <v>602</v>
      </c>
      <c r="C606" s="29">
        <v>1200</v>
      </c>
      <c r="D606" s="20">
        <v>46189</v>
      </c>
      <c r="E606" s="20">
        <v>46188</v>
      </c>
      <c r="F606" s="23">
        <v>-1</v>
      </c>
      <c r="G606" s="26">
        <f t="shared" si="9"/>
        <v>-1200</v>
      </c>
    </row>
    <row r="607" spans="1:7" ht="14.45" customHeight="1" x14ac:dyDescent="0.2">
      <c r="A607" s="20">
        <v>45996</v>
      </c>
      <c r="B607" s="21" t="s">
        <v>603</v>
      </c>
      <c r="C607" s="28">
        <v>64.510000000000005</v>
      </c>
      <c r="D607" s="20">
        <v>46026</v>
      </c>
      <c r="E607" s="20">
        <v>46055</v>
      </c>
      <c r="F607" s="23">
        <v>29</v>
      </c>
      <c r="G607" s="26">
        <f t="shared" si="9"/>
        <v>1870.7900000000002</v>
      </c>
    </row>
    <row r="608" spans="1:7" ht="14.45" customHeight="1" x14ac:dyDescent="0.2">
      <c r="A608" s="20">
        <v>46015</v>
      </c>
      <c r="B608" s="21" t="s">
        <v>604</v>
      </c>
      <c r="C608" s="29">
        <v>2637.88</v>
      </c>
      <c r="D608" s="20">
        <v>46045</v>
      </c>
      <c r="E608" s="20">
        <v>46051</v>
      </c>
      <c r="F608" s="23">
        <v>6</v>
      </c>
      <c r="G608" s="26">
        <f t="shared" si="9"/>
        <v>15827.28</v>
      </c>
    </row>
    <row r="609" spans="1:7" ht="14.45" customHeight="1" x14ac:dyDescent="0.2">
      <c r="A609" s="20">
        <v>46044</v>
      </c>
      <c r="B609" s="21" t="s">
        <v>605</v>
      </c>
      <c r="C609" s="29">
        <v>4238.1400000000003</v>
      </c>
      <c r="D609" s="20">
        <v>46101</v>
      </c>
      <c r="E609" s="20">
        <v>46090</v>
      </c>
      <c r="F609" s="23">
        <v>-11</v>
      </c>
      <c r="G609" s="26">
        <f t="shared" si="9"/>
        <v>-46619.54</v>
      </c>
    </row>
    <row r="610" spans="1:7" ht="14.45" customHeight="1" x14ac:dyDescent="0.2">
      <c r="A610" s="20">
        <v>46003</v>
      </c>
      <c r="B610" s="21" t="s">
        <v>606</v>
      </c>
      <c r="C610" s="28">
        <v>386.78</v>
      </c>
      <c r="D610" s="20">
        <v>46033</v>
      </c>
      <c r="E610" s="20">
        <v>46048</v>
      </c>
      <c r="F610" s="23">
        <v>15</v>
      </c>
      <c r="G610" s="26">
        <f t="shared" si="9"/>
        <v>5801.7</v>
      </c>
    </row>
    <row r="611" spans="1:7" ht="14.45" customHeight="1" x14ac:dyDescent="0.2">
      <c r="A611" s="20">
        <v>46008</v>
      </c>
      <c r="B611" s="21" t="s">
        <v>607</v>
      </c>
      <c r="C611" s="28">
        <v>17.29</v>
      </c>
      <c r="D611" s="20">
        <v>46038</v>
      </c>
      <c r="E611" s="20">
        <v>46048</v>
      </c>
      <c r="F611" s="23">
        <v>10</v>
      </c>
      <c r="G611" s="26">
        <f t="shared" si="9"/>
        <v>172.89999999999998</v>
      </c>
    </row>
    <row r="612" spans="1:7" ht="14.45" customHeight="1" x14ac:dyDescent="0.2">
      <c r="A612" s="20">
        <v>46125</v>
      </c>
      <c r="B612" s="21" t="s">
        <v>608</v>
      </c>
      <c r="C612" s="29">
        <v>1250</v>
      </c>
      <c r="D612" s="20">
        <v>46155</v>
      </c>
      <c r="E612" s="20">
        <v>46112</v>
      </c>
      <c r="F612" s="23">
        <v>-43</v>
      </c>
      <c r="G612" s="26">
        <f t="shared" si="9"/>
        <v>-53750</v>
      </c>
    </row>
    <row r="613" spans="1:7" ht="14.45" customHeight="1" x14ac:dyDescent="0.2">
      <c r="A613" s="20">
        <v>46084</v>
      </c>
      <c r="B613" s="21" t="s">
        <v>609</v>
      </c>
      <c r="C613" s="29">
        <v>4156.2</v>
      </c>
      <c r="D613" s="20">
        <v>46114</v>
      </c>
      <c r="E613" s="20">
        <v>46147</v>
      </c>
      <c r="F613" s="23">
        <v>33</v>
      </c>
      <c r="G613" s="26">
        <f t="shared" si="9"/>
        <v>137154.6</v>
      </c>
    </row>
    <row r="614" spans="1:7" ht="14.45" customHeight="1" x14ac:dyDescent="0.2">
      <c r="A614" s="20">
        <v>46080</v>
      </c>
      <c r="B614" s="21" t="s">
        <v>610</v>
      </c>
      <c r="C614" s="28">
        <v>20.100000000000001</v>
      </c>
      <c r="D614" s="20">
        <v>46110</v>
      </c>
      <c r="E614" s="20">
        <v>46111</v>
      </c>
      <c r="F614" s="23">
        <v>1</v>
      </c>
      <c r="G614" s="26">
        <f t="shared" si="9"/>
        <v>20.100000000000001</v>
      </c>
    </row>
    <row r="615" spans="1:7" ht="14.45" customHeight="1" x14ac:dyDescent="0.2">
      <c r="A615" s="20">
        <v>46049</v>
      </c>
      <c r="B615" s="21" t="s">
        <v>611</v>
      </c>
      <c r="C615" s="29">
        <v>20990.87</v>
      </c>
      <c r="D615" s="20">
        <v>46079</v>
      </c>
      <c r="E615" s="20">
        <v>46069</v>
      </c>
      <c r="F615" s="23">
        <v>-10</v>
      </c>
      <c r="G615" s="26">
        <f t="shared" si="9"/>
        <v>-209908.69999999998</v>
      </c>
    </row>
    <row r="616" spans="1:7" ht="14.45" customHeight="1" x14ac:dyDescent="0.2">
      <c r="A616" s="20">
        <v>46111</v>
      </c>
      <c r="B616" s="21" t="s">
        <v>612</v>
      </c>
      <c r="C616" s="28">
        <v>18.03</v>
      </c>
      <c r="D616" s="20">
        <v>46141</v>
      </c>
      <c r="E616" s="20">
        <v>46111</v>
      </c>
      <c r="F616" s="23">
        <v>-30</v>
      </c>
      <c r="G616" s="26">
        <f t="shared" si="9"/>
        <v>-540.90000000000009</v>
      </c>
    </row>
    <row r="617" spans="1:7" ht="14.45" customHeight="1" x14ac:dyDescent="0.2">
      <c r="A617" s="20">
        <v>46043</v>
      </c>
      <c r="B617" s="21" t="s">
        <v>613</v>
      </c>
      <c r="C617" s="29">
        <v>2749.59</v>
      </c>
      <c r="D617" s="20">
        <v>46101</v>
      </c>
      <c r="E617" s="20">
        <v>46090</v>
      </c>
      <c r="F617" s="23">
        <v>-11</v>
      </c>
      <c r="G617" s="26">
        <f t="shared" si="9"/>
        <v>-30245.49</v>
      </c>
    </row>
    <row r="618" spans="1:7" ht="14.45" customHeight="1" x14ac:dyDescent="0.2">
      <c r="A618" s="20">
        <v>46098</v>
      </c>
      <c r="B618" s="21" t="s">
        <v>614</v>
      </c>
      <c r="C618" s="28">
        <v>16.52</v>
      </c>
      <c r="D618" s="20">
        <v>46128</v>
      </c>
      <c r="E618" s="20">
        <v>46136</v>
      </c>
      <c r="F618" s="23">
        <v>8</v>
      </c>
      <c r="G618" s="26">
        <f t="shared" si="9"/>
        <v>132.16</v>
      </c>
    </row>
    <row r="619" spans="1:7" ht="14.45" customHeight="1" x14ac:dyDescent="0.2">
      <c r="A619" s="20">
        <v>46056</v>
      </c>
      <c r="B619" s="21" t="s">
        <v>615</v>
      </c>
      <c r="C619" s="29">
        <v>29754.1</v>
      </c>
      <c r="D619" s="20">
        <v>46086</v>
      </c>
      <c r="E619" s="20">
        <v>46147</v>
      </c>
      <c r="F619" s="23">
        <v>61</v>
      </c>
      <c r="G619" s="26">
        <f t="shared" si="9"/>
        <v>1815000.0999999999</v>
      </c>
    </row>
    <row r="620" spans="1:7" ht="14.45" customHeight="1" x14ac:dyDescent="0.2">
      <c r="A620" s="20">
        <v>46042</v>
      </c>
      <c r="B620" s="21" t="s">
        <v>616</v>
      </c>
      <c r="C620" s="28">
        <v>405</v>
      </c>
      <c r="D620" s="20">
        <v>46072</v>
      </c>
      <c r="E620" s="20">
        <v>46084</v>
      </c>
      <c r="F620" s="23">
        <v>12</v>
      </c>
      <c r="G620" s="26">
        <f t="shared" si="9"/>
        <v>4860</v>
      </c>
    </row>
    <row r="621" spans="1:7" ht="14.45" customHeight="1" x14ac:dyDescent="0.2">
      <c r="A621" s="20">
        <v>46111</v>
      </c>
      <c r="B621" s="21" t="s">
        <v>617</v>
      </c>
      <c r="C621" s="29">
        <v>5149.12</v>
      </c>
      <c r="D621" s="20">
        <v>46141</v>
      </c>
      <c r="E621" s="20">
        <v>46140</v>
      </c>
      <c r="F621" s="23">
        <v>-1</v>
      </c>
      <c r="G621" s="26">
        <f t="shared" si="9"/>
        <v>-5149.12</v>
      </c>
    </row>
    <row r="622" spans="1:7" ht="14.45" customHeight="1" x14ac:dyDescent="0.2">
      <c r="A622" s="20">
        <v>46171</v>
      </c>
      <c r="B622" s="21" t="s">
        <v>618</v>
      </c>
      <c r="C622" s="29">
        <v>5550</v>
      </c>
      <c r="D622" s="20">
        <v>46201</v>
      </c>
      <c r="E622" s="20">
        <v>46203</v>
      </c>
      <c r="F622" s="23">
        <v>2</v>
      </c>
      <c r="G622" s="26">
        <f t="shared" si="9"/>
        <v>11100</v>
      </c>
    </row>
    <row r="623" spans="1:7" ht="14.45" customHeight="1" x14ac:dyDescent="0.2">
      <c r="A623" s="20">
        <v>46129</v>
      </c>
      <c r="B623" s="21" t="s">
        <v>619</v>
      </c>
      <c r="C623" s="29">
        <v>29314.76</v>
      </c>
      <c r="D623" s="20">
        <v>46189</v>
      </c>
      <c r="E623" s="20">
        <v>46184</v>
      </c>
      <c r="F623" s="23">
        <v>-5</v>
      </c>
      <c r="G623" s="26">
        <f t="shared" si="9"/>
        <v>-146573.79999999999</v>
      </c>
    </row>
    <row r="624" spans="1:7" ht="14.45" customHeight="1" x14ac:dyDescent="0.2">
      <c r="A624" s="20">
        <v>46128</v>
      </c>
      <c r="B624" s="21" t="s">
        <v>620</v>
      </c>
      <c r="C624" s="28">
        <v>202.07</v>
      </c>
      <c r="D624" s="20">
        <v>46158</v>
      </c>
      <c r="E624" s="20">
        <v>46167</v>
      </c>
      <c r="F624" s="23">
        <v>9</v>
      </c>
      <c r="G624" s="26">
        <f t="shared" si="9"/>
        <v>1818.6299999999999</v>
      </c>
    </row>
    <row r="625" spans="1:7" ht="14.45" customHeight="1" x14ac:dyDescent="0.2">
      <c r="A625" s="20">
        <v>46070</v>
      </c>
      <c r="B625" s="21" t="s">
        <v>621</v>
      </c>
      <c r="C625" s="28">
        <v>17.32</v>
      </c>
      <c r="D625" s="20">
        <v>46100</v>
      </c>
      <c r="E625" s="20">
        <v>46107</v>
      </c>
      <c r="F625" s="23">
        <v>7</v>
      </c>
      <c r="G625" s="26">
        <f t="shared" si="9"/>
        <v>121.24000000000001</v>
      </c>
    </row>
    <row r="626" spans="1:7" ht="14.45" customHeight="1" x14ac:dyDescent="0.2">
      <c r="A626" s="20">
        <v>46129</v>
      </c>
      <c r="B626" s="21" t="s">
        <v>622</v>
      </c>
      <c r="C626" s="28">
        <v>94.02</v>
      </c>
      <c r="D626" s="20">
        <v>46159</v>
      </c>
      <c r="E626" s="20">
        <v>46167</v>
      </c>
      <c r="F626" s="23">
        <v>8</v>
      </c>
      <c r="G626" s="26">
        <f t="shared" si="9"/>
        <v>752.16</v>
      </c>
    </row>
    <row r="627" spans="1:7" ht="14.45" customHeight="1" x14ac:dyDescent="0.2">
      <c r="A627" s="20">
        <v>46031</v>
      </c>
      <c r="B627" s="21" t="s">
        <v>282</v>
      </c>
      <c r="C627" s="29">
        <v>27269.05</v>
      </c>
      <c r="D627" s="20">
        <v>46089</v>
      </c>
      <c r="E627" s="20">
        <v>46113</v>
      </c>
      <c r="F627" s="23">
        <v>24</v>
      </c>
      <c r="G627" s="26">
        <f t="shared" si="9"/>
        <v>654457.19999999995</v>
      </c>
    </row>
    <row r="628" spans="1:7" ht="14.45" customHeight="1" x14ac:dyDescent="0.2">
      <c r="A628" s="20">
        <v>46127</v>
      </c>
      <c r="B628" s="21" t="s">
        <v>623</v>
      </c>
      <c r="C628" s="28">
        <v>8.94</v>
      </c>
      <c r="D628" s="20">
        <v>46157</v>
      </c>
      <c r="E628" s="20">
        <v>46157</v>
      </c>
      <c r="F628" s="23">
        <v>0</v>
      </c>
      <c r="G628" s="26">
        <f t="shared" si="9"/>
        <v>0</v>
      </c>
    </row>
    <row r="629" spans="1:7" ht="14.45" customHeight="1" x14ac:dyDescent="0.2">
      <c r="A629" s="20">
        <v>46157</v>
      </c>
      <c r="B629" s="21" t="s">
        <v>624</v>
      </c>
      <c r="C629" s="28">
        <v>16.62</v>
      </c>
      <c r="D629" s="20">
        <v>46195</v>
      </c>
      <c r="E629" s="20">
        <v>46195</v>
      </c>
      <c r="F629" s="23">
        <v>0</v>
      </c>
      <c r="G629" s="26">
        <f t="shared" si="9"/>
        <v>0</v>
      </c>
    </row>
    <row r="630" spans="1:7" ht="14.45" customHeight="1" x14ac:dyDescent="0.2">
      <c r="A630" s="20">
        <v>46070</v>
      </c>
      <c r="B630" s="21" t="s">
        <v>625</v>
      </c>
      <c r="C630" s="28">
        <v>19.45</v>
      </c>
      <c r="D630" s="20">
        <v>46100</v>
      </c>
      <c r="E630" s="20">
        <v>46070</v>
      </c>
      <c r="F630" s="23">
        <v>-30</v>
      </c>
      <c r="G630" s="26">
        <f t="shared" si="9"/>
        <v>-583.5</v>
      </c>
    </row>
    <row r="631" spans="1:7" ht="14.45" customHeight="1" x14ac:dyDescent="0.2">
      <c r="A631" s="20">
        <v>46011</v>
      </c>
      <c r="B631" s="21" t="s">
        <v>626</v>
      </c>
      <c r="C631" s="29">
        <v>1310</v>
      </c>
      <c r="D631" s="20">
        <v>46041</v>
      </c>
      <c r="E631" s="20">
        <v>46084</v>
      </c>
      <c r="F631" s="23">
        <v>43</v>
      </c>
      <c r="G631" s="26">
        <f t="shared" si="9"/>
        <v>56330</v>
      </c>
    </row>
    <row r="632" spans="1:7" ht="14.45" customHeight="1" x14ac:dyDescent="0.2">
      <c r="A632" s="20">
        <v>46003</v>
      </c>
      <c r="B632" s="21" t="s">
        <v>627</v>
      </c>
      <c r="C632" s="28">
        <v>85.58</v>
      </c>
      <c r="D632" s="20">
        <v>46033</v>
      </c>
      <c r="E632" s="20">
        <v>46070</v>
      </c>
      <c r="F632" s="23">
        <v>37</v>
      </c>
      <c r="G632" s="26">
        <f t="shared" si="9"/>
        <v>3166.46</v>
      </c>
    </row>
    <row r="633" spans="1:7" ht="14.45" customHeight="1" x14ac:dyDescent="0.2">
      <c r="A633" s="20">
        <v>46029</v>
      </c>
      <c r="B633" s="21" t="s">
        <v>628</v>
      </c>
      <c r="C633" s="28">
        <v>319.95</v>
      </c>
      <c r="D633" s="20">
        <v>46059</v>
      </c>
      <c r="E633" s="20">
        <v>46084</v>
      </c>
      <c r="F633" s="23">
        <v>25</v>
      </c>
      <c r="G633" s="26">
        <f t="shared" si="9"/>
        <v>7998.75</v>
      </c>
    </row>
    <row r="634" spans="1:7" ht="14.45" customHeight="1" x14ac:dyDescent="0.2">
      <c r="A634" s="20">
        <v>46098</v>
      </c>
      <c r="B634" s="21" t="s">
        <v>629</v>
      </c>
      <c r="C634" s="28">
        <v>42.1</v>
      </c>
      <c r="D634" s="20">
        <v>46128</v>
      </c>
      <c r="E634" s="20">
        <v>46136</v>
      </c>
      <c r="F634" s="23">
        <v>8</v>
      </c>
      <c r="G634" s="26">
        <f t="shared" si="9"/>
        <v>336.8</v>
      </c>
    </row>
    <row r="635" spans="1:7" ht="14.45" customHeight="1" x14ac:dyDescent="0.2">
      <c r="A635" s="20">
        <v>46107</v>
      </c>
      <c r="B635" s="21" t="s">
        <v>282</v>
      </c>
      <c r="C635" s="29">
        <v>14607.15</v>
      </c>
      <c r="D635" s="20">
        <v>46167</v>
      </c>
      <c r="E635" s="20">
        <v>46147</v>
      </c>
      <c r="F635" s="23">
        <v>-20</v>
      </c>
      <c r="G635" s="26">
        <f t="shared" si="9"/>
        <v>-292143</v>
      </c>
    </row>
    <row r="636" spans="1:7" ht="14.45" customHeight="1" x14ac:dyDescent="0.2">
      <c r="A636" s="20">
        <v>46070</v>
      </c>
      <c r="B636" s="21" t="s">
        <v>630</v>
      </c>
      <c r="C636" s="28">
        <v>17.32</v>
      </c>
      <c r="D636" s="20">
        <v>46100</v>
      </c>
      <c r="E636" s="20">
        <v>46107</v>
      </c>
      <c r="F636" s="23">
        <v>7</v>
      </c>
      <c r="G636" s="26">
        <f t="shared" si="9"/>
        <v>121.24000000000001</v>
      </c>
    </row>
    <row r="637" spans="1:7" ht="14.45" customHeight="1" x14ac:dyDescent="0.2">
      <c r="A637" s="20">
        <v>45997</v>
      </c>
      <c r="B637" s="21" t="s">
        <v>631</v>
      </c>
      <c r="C637" s="29">
        <v>2080</v>
      </c>
      <c r="D637" s="20">
        <v>46027</v>
      </c>
      <c r="E637" s="20">
        <v>46084</v>
      </c>
      <c r="F637" s="23">
        <v>57</v>
      </c>
      <c r="G637" s="26">
        <f t="shared" si="9"/>
        <v>118560</v>
      </c>
    </row>
    <row r="638" spans="1:7" ht="14.45" customHeight="1" x14ac:dyDescent="0.2">
      <c r="A638" s="20">
        <v>46098</v>
      </c>
      <c r="B638" s="21" t="s">
        <v>632</v>
      </c>
      <c r="C638" s="28">
        <v>11.16</v>
      </c>
      <c r="D638" s="20">
        <v>46128</v>
      </c>
      <c r="E638" s="20">
        <v>46136</v>
      </c>
      <c r="F638" s="23">
        <v>8</v>
      </c>
      <c r="G638" s="26">
        <f t="shared" si="9"/>
        <v>89.28</v>
      </c>
    </row>
    <row r="639" spans="1:7" ht="14.45" customHeight="1" x14ac:dyDescent="0.2">
      <c r="A639" s="20">
        <v>46128</v>
      </c>
      <c r="B639" s="21" t="s">
        <v>633</v>
      </c>
      <c r="C639" s="28">
        <v>17.559999999999999</v>
      </c>
      <c r="D639" s="20">
        <v>46158</v>
      </c>
      <c r="E639" s="20">
        <v>46167</v>
      </c>
      <c r="F639" s="23">
        <v>9</v>
      </c>
      <c r="G639" s="26">
        <f t="shared" si="9"/>
        <v>158.04</v>
      </c>
    </row>
    <row r="640" spans="1:7" ht="14.45" customHeight="1" x14ac:dyDescent="0.2">
      <c r="A640" s="20">
        <v>46020</v>
      </c>
      <c r="B640" s="21" t="s">
        <v>634</v>
      </c>
      <c r="C640" s="29">
        <v>44775</v>
      </c>
      <c r="D640" s="20">
        <v>46050</v>
      </c>
      <c r="E640" s="20">
        <v>46056</v>
      </c>
      <c r="F640" s="23">
        <v>6</v>
      </c>
      <c r="G640" s="26">
        <f t="shared" si="9"/>
        <v>268650</v>
      </c>
    </row>
    <row r="641" spans="1:7" ht="14.45" customHeight="1" x14ac:dyDescent="0.2">
      <c r="A641" s="20">
        <v>46098</v>
      </c>
      <c r="B641" s="21" t="s">
        <v>635</v>
      </c>
      <c r="C641" s="28">
        <v>49.87</v>
      </c>
      <c r="D641" s="20">
        <v>46128</v>
      </c>
      <c r="E641" s="20">
        <v>46136</v>
      </c>
      <c r="F641" s="23">
        <v>8</v>
      </c>
      <c r="G641" s="26">
        <f t="shared" si="9"/>
        <v>398.96</v>
      </c>
    </row>
    <row r="642" spans="1:7" ht="14.45" customHeight="1" x14ac:dyDescent="0.2">
      <c r="A642" s="20">
        <v>46115</v>
      </c>
      <c r="B642" s="21" t="s">
        <v>636</v>
      </c>
      <c r="C642" s="28">
        <v>247.63</v>
      </c>
      <c r="D642" s="20">
        <v>46145</v>
      </c>
      <c r="E642" s="20">
        <v>46147</v>
      </c>
      <c r="F642" s="23">
        <v>2</v>
      </c>
      <c r="G642" s="26">
        <f t="shared" si="9"/>
        <v>495.26</v>
      </c>
    </row>
    <row r="643" spans="1:7" ht="14.45" customHeight="1" x14ac:dyDescent="0.2">
      <c r="A643" s="20">
        <v>46157</v>
      </c>
      <c r="B643" s="21" t="s">
        <v>637</v>
      </c>
      <c r="C643" s="29">
        <v>2708.01</v>
      </c>
      <c r="D643" s="20">
        <v>46195</v>
      </c>
      <c r="E643" s="20">
        <v>46195</v>
      </c>
      <c r="F643" s="23">
        <v>0</v>
      </c>
      <c r="G643" s="26">
        <f t="shared" si="9"/>
        <v>0</v>
      </c>
    </row>
    <row r="644" spans="1:7" ht="14.45" customHeight="1" x14ac:dyDescent="0.2">
      <c r="A644" s="20">
        <v>46128</v>
      </c>
      <c r="B644" s="21" t="s">
        <v>638</v>
      </c>
      <c r="C644" s="28">
        <v>17.09</v>
      </c>
      <c r="D644" s="20">
        <v>46158</v>
      </c>
      <c r="E644" s="20">
        <v>46167</v>
      </c>
      <c r="F644" s="23">
        <v>9</v>
      </c>
      <c r="G644" s="26">
        <f t="shared" si="9"/>
        <v>153.81</v>
      </c>
    </row>
    <row r="645" spans="1:7" ht="14.45" customHeight="1" x14ac:dyDescent="0.2">
      <c r="A645" s="20">
        <v>46042</v>
      </c>
      <c r="B645" s="21" t="s">
        <v>639</v>
      </c>
      <c r="C645" s="29">
        <v>6379.48</v>
      </c>
      <c r="D645" s="20">
        <v>46101</v>
      </c>
      <c r="E645" s="20">
        <v>46090</v>
      </c>
      <c r="F645" s="23">
        <v>-11</v>
      </c>
      <c r="G645" s="26">
        <f t="shared" si="9"/>
        <v>-70174.28</v>
      </c>
    </row>
    <row r="646" spans="1:7" ht="14.45" customHeight="1" x14ac:dyDescent="0.2">
      <c r="A646" s="20">
        <v>46043</v>
      </c>
      <c r="B646" s="21" t="s">
        <v>640</v>
      </c>
      <c r="C646" s="29">
        <v>7710.45</v>
      </c>
      <c r="D646" s="20">
        <v>46101</v>
      </c>
      <c r="E646" s="20">
        <v>46090</v>
      </c>
      <c r="F646" s="23">
        <v>-11</v>
      </c>
      <c r="G646" s="26">
        <f t="shared" si="9"/>
        <v>-84814.95</v>
      </c>
    </row>
    <row r="647" spans="1:7" ht="14.45" customHeight="1" x14ac:dyDescent="0.2">
      <c r="A647" s="20">
        <v>46156</v>
      </c>
      <c r="B647" s="21" t="s">
        <v>641</v>
      </c>
      <c r="C647" s="29">
        <v>1350</v>
      </c>
      <c r="D647" s="20">
        <v>46186</v>
      </c>
      <c r="E647" s="20">
        <v>46169</v>
      </c>
      <c r="F647" s="23">
        <v>-17</v>
      </c>
      <c r="G647" s="26">
        <f t="shared" si="9"/>
        <v>-22950</v>
      </c>
    </row>
    <row r="648" spans="1:7" ht="14.45" customHeight="1" x14ac:dyDescent="0.2">
      <c r="A648" s="20">
        <v>46157</v>
      </c>
      <c r="B648" s="21" t="s">
        <v>642</v>
      </c>
      <c r="C648" s="28">
        <v>16.41</v>
      </c>
      <c r="D648" s="20">
        <v>46195</v>
      </c>
      <c r="E648" s="20">
        <v>46195</v>
      </c>
      <c r="F648" s="23">
        <v>0</v>
      </c>
      <c r="G648" s="26">
        <f t="shared" si="9"/>
        <v>0</v>
      </c>
    </row>
    <row r="649" spans="1:7" ht="14.45" customHeight="1" x14ac:dyDescent="0.2">
      <c r="A649" s="20">
        <v>46042</v>
      </c>
      <c r="B649" s="21" t="s">
        <v>643</v>
      </c>
      <c r="C649" s="29">
        <v>8088.83</v>
      </c>
      <c r="D649" s="20">
        <v>46101</v>
      </c>
      <c r="E649" s="20">
        <v>46090</v>
      </c>
      <c r="F649" s="23">
        <v>-11</v>
      </c>
      <c r="G649" s="26">
        <f t="shared" si="9"/>
        <v>-88977.13</v>
      </c>
    </row>
    <row r="650" spans="1:7" ht="14.45" customHeight="1" x14ac:dyDescent="0.2">
      <c r="A650" s="20">
        <v>46042</v>
      </c>
      <c r="B650" s="21" t="s">
        <v>644</v>
      </c>
      <c r="C650" s="29">
        <v>43581.15</v>
      </c>
      <c r="D650" s="20">
        <v>46101</v>
      </c>
      <c r="E650" s="20">
        <v>46090</v>
      </c>
      <c r="F650" s="23">
        <v>-11</v>
      </c>
      <c r="G650" s="26">
        <f t="shared" si="9"/>
        <v>-479392.65</v>
      </c>
    </row>
    <row r="651" spans="1:7" ht="14.45" customHeight="1" x14ac:dyDescent="0.2">
      <c r="A651" s="20">
        <v>46010</v>
      </c>
      <c r="B651" s="21" t="s">
        <v>645</v>
      </c>
      <c r="C651" s="28">
        <v>50.05</v>
      </c>
      <c r="D651" s="20">
        <v>46040</v>
      </c>
      <c r="E651" s="20">
        <v>46055</v>
      </c>
      <c r="F651" s="23">
        <v>15</v>
      </c>
      <c r="G651" s="26">
        <f t="shared" si="9"/>
        <v>750.75</v>
      </c>
    </row>
    <row r="652" spans="1:7" ht="14.45" customHeight="1" x14ac:dyDescent="0.2">
      <c r="A652" s="20">
        <v>46038</v>
      </c>
      <c r="B652" s="21" t="s">
        <v>646</v>
      </c>
      <c r="C652" s="28">
        <v>13.39</v>
      </c>
      <c r="D652" s="20">
        <v>46068</v>
      </c>
      <c r="E652" s="20">
        <v>46063</v>
      </c>
      <c r="F652" s="23">
        <v>-5</v>
      </c>
      <c r="G652" s="26">
        <f t="shared" si="9"/>
        <v>-66.95</v>
      </c>
    </row>
    <row r="653" spans="1:7" ht="14.45" customHeight="1" x14ac:dyDescent="0.2">
      <c r="A653" s="20">
        <v>46039</v>
      </c>
      <c r="B653" s="21" t="s">
        <v>647</v>
      </c>
      <c r="C653" s="28">
        <v>123.07</v>
      </c>
      <c r="D653" s="20">
        <v>46069</v>
      </c>
      <c r="E653" s="20">
        <v>46063</v>
      </c>
      <c r="F653" s="23">
        <v>-6</v>
      </c>
      <c r="G653" s="26">
        <f t="shared" ref="G653:G716" si="10">F653*C653</f>
        <v>-738.42</v>
      </c>
    </row>
    <row r="654" spans="1:7" ht="14.45" customHeight="1" x14ac:dyDescent="0.2">
      <c r="A654" s="20">
        <v>46008</v>
      </c>
      <c r="B654" s="21" t="s">
        <v>648</v>
      </c>
      <c r="C654" s="28">
        <v>45.03</v>
      </c>
      <c r="D654" s="20">
        <v>46038</v>
      </c>
      <c r="E654" s="20">
        <v>46048</v>
      </c>
      <c r="F654" s="23">
        <v>10</v>
      </c>
      <c r="G654" s="26">
        <f t="shared" si="10"/>
        <v>450.3</v>
      </c>
    </row>
    <row r="655" spans="1:7" ht="14.45" customHeight="1" x14ac:dyDescent="0.2">
      <c r="A655" s="20">
        <v>46038</v>
      </c>
      <c r="B655" s="21" t="s">
        <v>649</v>
      </c>
      <c r="C655" s="28">
        <v>11.99</v>
      </c>
      <c r="D655" s="20">
        <v>46068</v>
      </c>
      <c r="E655" s="20">
        <v>46076</v>
      </c>
      <c r="F655" s="23">
        <v>8</v>
      </c>
      <c r="G655" s="26">
        <f t="shared" si="10"/>
        <v>95.92</v>
      </c>
    </row>
    <row r="656" spans="1:7" ht="14.45" customHeight="1" x14ac:dyDescent="0.2">
      <c r="A656" s="20">
        <v>46030</v>
      </c>
      <c r="B656" s="21" t="s">
        <v>650</v>
      </c>
      <c r="C656" s="29">
        <v>698923.62</v>
      </c>
      <c r="D656" s="20">
        <v>46060</v>
      </c>
      <c r="E656" s="20">
        <v>46051</v>
      </c>
      <c r="F656" s="23">
        <v>-9</v>
      </c>
      <c r="G656" s="26">
        <f t="shared" si="10"/>
        <v>-6290312.5800000001</v>
      </c>
    </row>
    <row r="657" spans="1:7" ht="14.45" customHeight="1" x14ac:dyDescent="0.2">
      <c r="A657" s="20">
        <v>46157</v>
      </c>
      <c r="B657" s="21" t="s">
        <v>651</v>
      </c>
      <c r="C657" s="28">
        <v>16.41</v>
      </c>
      <c r="D657" s="20">
        <v>46195</v>
      </c>
      <c r="E657" s="20">
        <v>46195</v>
      </c>
      <c r="F657" s="23">
        <v>0</v>
      </c>
      <c r="G657" s="26">
        <f t="shared" si="10"/>
        <v>0</v>
      </c>
    </row>
    <row r="658" spans="1:7" ht="14.45" customHeight="1" x14ac:dyDescent="0.2">
      <c r="A658" s="20">
        <v>46070</v>
      </c>
      <c r="B658" s="21" t="s">
        <v>652</v>
      </c>
      <c r="C658" s="28">
        <v>17.32</v>
      </c>
      <c r="D658" s="20">
        <v>46100</v>
      </c>
      <c r="E658" s="20">
        <v>46107</v>
      </c>
      <c r="F658" s="23">
        <v>7</v>
      </c>
      <c r="G658" s="26">
        <f t="shared" si="10"/>
        <v>121.24000000000001</v>
      </c>
    </row>
    <row r="659" spans="1:7" ht="14.45" customHeight="1" x14ac:dyDescent="0.2">
      <c r="A659" s="20">
        <v>46127</v>
      </c>
      <c r="B659" s="21" t="s">
        <v>653</v>
      </c>
      <c r="C659" s="29">
        <v>43774.09</v>
      </c>
      <c r="D659" s="20">
        <v>46187</v>
      </c>
      <c r="E659" s="20">
        <v>46184</v>
      </c>
      <c r="F659" s="23">
        <v>-3</v>
      </c>
      <c r="G659" s="26">
        <f t="shared" si="10"/>
        <v>-131322.26999999999</v>
      </c>
    </row>
    <row r="660" spans="1:7" ht="14.45" customHeight="1" x14ac:dyDescent="0.2">
      <c r="A660" s="20">
        <v>46150</v>
      </c>
      <c r="B660" s="21" t="s">
        <v>654</v>
      </c>
      <c r="C660" s="29">
        <v>2800</v>
      </c>
      <c r="D660" s="20">
        <v>46180</v>
      </c>
      <c r="E660" s="20">
        <v>46169</v>
      </c>
      <c r="F660" s="23">
        <v>-11</v>
      </c>
      <c r="G660" s="26">
        <f t="shared" si="10"/>
        <v>-30800</v>
      </c>
    </row>
    <row r="661" spans="1:7" ht="14.45" customHeight="1" x14ac:dyDescent="0.2">
      <c r="A661" s="20">
        <v>46065</v>
      </c>
      <c r="B661" s="21" t="s">
        <v>655</v>
      </c>
      <c r="C661" s="29">
        <v>5982.4</v>
      </c>
      <c r="D661" s="20">
        <v>46095</v>
      </c>
      <c r="E661" s="20">
        <v>46147</v>
      </c>
      <c r="F661" s="23">
        <v>52</v>
      </c>
      <c r="G661" s="26">
        <f t="shared" si="10"/>
        <v>311084.79999999999</v>
      </c>
    </row>
    <row r="662" spans="1:7" ht="14.45" customHeight="1" x14ac:dyDescent="0.2">
      <c r="A662" s="20">
        <v>46008</v>
      </c>
      <c r="B662" s="21" t="s">
        <v>656</v>
      </c>
      <c r="C662" s="28">
        <v>444</v>
      </c>
      <c r="D662" s="20">
        <v>46038</v>
      </c>
      <c r="E662" s="20">
        <v>46051</v>
      </c>
      <c r="F662" s="23">
        <v>13</v>
      </c>
      <c r="G662" s="26">
        <f t="shared" si="10"/>
        <v>5772</v>
      </c>
    </row>
    <row r="663" spans="1:7" ht="14.45" customHeight="1" x14ac:dyDescent="0.2">
      <c r="A663" s="20">
        <v>46128</v>
      </c>
      <c r="B663" s="21" t="s">
        <v>657</v>
      </c>
      <c r="C663" s="28">
        <v>17.09</v>
      </c>
      <c r="D663" s="20">
        <v>46158</v>
      </c>
      <c r="E663" s="20">
        <v>46167</v>
      </c>
      <c r="F663" s="23">
        <v>9</v>
      </c>
      <c r="G663" s="26">
        <f t="shared" si="10"/>
        <v>153.81</v>
      </c>
    </row>
    <row r="664" spans="1:7" ht="14.45" customHeight="1" x14ac:dyDescent="0.2">
      <c r="A664" s="20">
        <v>46098</v>
      </c>
      <c r="B664" s="21" t="s">
        <v>658</v>
      </c>
      <c r="C664" s="28">
        <v>16.75</v>
      </c>
      <c r="D664" s="20">
        <v>46128</v>
      </c>
      <c r="E664" s="20">
        <v>46136</v>
      </c>
      <c r="F664" s="23">
        <v>8</v>
      </c>
      <c r="G664" s="26">
        <f t="shared" si="10"/>
        <v>134</v>
      </c>
    </row>
    <row r="665" spans="1:7" ht="14.45" customHeight="1" x14ac:dyDescent="0.2">
      <c r="A665" s="20">
        <v>46070</v>
      </c>
      <c r="B665" s="21" t="s">
        <v>659</v>
      </c>
      <c r="C665" s="28">
        <v>64.22</v>
      </c>
      <c r="D665" s="20">
        <v>46100</v>
      </c>
      <c r="E665" s="20">
        <v>46107</v>
      </c>
      <c r="F665" s="23">
        <v>7</v>
      </c>
      <c r="G665" s="26">
        <f t="shared" si="10"/>
        <v>449.53999999999996</v>
      </c>
    </row>
    <row r="666" spans="1:7" ht="14.45" customHeight="1" x14ac:dyDescent="0.2">
      <c r="A666" s="20">
        <v>46160</v>
      </c>
      <c r="B666" s="21" t="s">
        <v>660</v>
      </c>
      <c r="C666" s="28">
        <v>14.73</v>
      </c>
      <c r="D666" s="20">
        <v>46190</v>
      </c>
      <c r="E666" s="20">
        <v>46184</v>
      </c>
      <c r="F666" s="23">
        <v>-6</v>
      </c>
      <c r="G666" s="26">
        <f t="shared" si="10"/>
        <v>-88.38</v>
      </c>
    </row>
    <row r="667" spans="1:7" ht="14.45" customHeight="1" x14ac:dyDescent="0.2">
      <c r="A667" s="20">
        <v>46024</v>
      </c>
      <c r="B667" s="21" t="s">
        <v>661</v>
      </c>
      <c r="C667" s="29">
        <v>4228.91</v>
      </c>
      <c r="D667" s="20">
        <v>46054</v>
      </c>
      <c r="E667" s="20">
        <v>46027</v>
      </c>
      <c r="F667" s="23">
        <v>-27</v>
      </c>
      <c r="G667" s="26">
        <f t="shared" si="10"/>
        <v>-114180.56999999999</v>
      </c>
    </row>
    <row r="668" spans="1:7" ht="14.45" customHeight="1" x14ac:dyDescent="0.2">
      <c r="A668" s="20">
        <v>46098</v>
      </c>
      <c r="B668" s="21" t="s">
        <v>662</v>
      </c>
      <c r="C668" s="28">
        <v>16.95</v>
      </c>
      <c r="D668" s="20">
        <v>46128</v>
      </c>
      <c r="E668" s="20">
        <v>46136</v>
      </c>
      <c r="F668" s="23">
        <v>8</v>
      </c>
      <c r="G668" s="26">
        <f t="shared" si="10"/>
        <v>135.6</v>
      </c>
    </row>
    <row r="669" spans="1:7" ht="14.45" customHeight="1" x14ac:dyDescent="0.2">
      <c r="A669" s="20">
        <v>46072</v>
      </c>
      <c r="B669" s="21" t="s">
        <v>663</v>
      </c>
      <c r="C669" s="28">
        <v>86.94</v>
      </c>
      <c r="D669" s="20">
        <v>46102</v>
      </c>
      <c r="E669" s="20">
        <v>46113</v>
      </c>
      <c r="F669" s="23">
        <v>11</v>
      </c>
      <c r="G669" s="26">
        <f t="shared" si="10"/>
        <v>956.33999999999992</v>
      </c>
    </row>
    <row r="670" spans="1:7" ht="14.45" customHeight="1" x14ac:dyDescent="0.2">
      <c r="A670" s="20">
        <v>46086</v>
      </c>
      <c r="B670" s="21" t="s">
        <v>664</v>
      </c>
      <c r="C670" s="28">
        <v>79</v>
      </c>
      <c r="D670" s="20">
        <v>46116</v>
      </c>
      <c r="E670" s="20">
        <v>46147</v>
      </c>
      <c r="F670" s="23">
        <v>31</v>
      </c>
      <c r="G670" s="26">
        <f t="shared" si="10"/>
        <v>2449</v>
      </c>
    </row>
    <row r="671" spans="1:7" ht="14.45" customHeight="1" x14ac:dyDescent="0.2">
      <c r="A671" s="20">
        <v>46156</v>
      </c>
      <c r="B671" s="21" t="s">
        <v>665</v>
      </c>
      <c r="C671" s="28">
        <v>471.08</v>
      </c>
      <c r="D671" s="20">
        <v>46186</v>
      </c>
      <c r="E671" s="20">
        <v>46169</v>
      </c>
      <c r="F671" s="23">
        <v>-17</v>
      </c>
      <c r="G671" s="26">
        <f t="shared" si="10"/>
        <v>-8008.36</v>
      </c>
    </row>
    <row r="672" spans="1:7" ht="14.45" customHeight="1" x14ac:dyDescent="0.2">
      <c r="A672" s="20">
        <v>46149</v>
      </c>
      <c r="B672" s="21" t="s">
        <v>471</v>
      </c>
      <c r="C672" s="29">
        <v>4431.08</v>
      </c>
      <c r="D672" s="20">
        <v>46179</v>
      </c>
      <c r="E672" s="20">
        <v>46181</v>
      </c>
      <c r="F672" s="23">
        <v>2</v>
      </c>
      <c r="G672" s="26">
        <f t="shared" si="10"/>
        <v>8862.16</v>
      </c>
    </row>
    <row r="673" spans="1:7" ht="14.45" customHeight="1" x14ac:dyDescent="0.2">
      <c r="A673" s="20">
        <v>46065</v>
      </c>
      <c r="B673" s="21" t="s">
        <v>666</v>
      </c>
      <c r="C673" s="29">
        <v>14517.34</v>
      </c>
      <c r="D673" s="20">
        <v>46124</v>
      </c>
      <c r="E673" s="20">
        <v>46126</v>
      </c>
      <c r="F673" s="23">
        <v>2</v>
      </c>
      <c r="G673" s="26">
        <f t="shared" si="10"/>
        <v>29034.68</v>
      </c>
    </row>
    <row r="674" spans="1:7" ht="14.45" customHeight="1" x14ac:dyDescent="0.2">
      <c r="A674" s="20">
        <v>46157</v>
      </c>
      <c r="B674" s="21" t="s">
        <v>667</v>
      </c>
      <c r="C674" s="28">
        <v>328.53</v>
      </c>
      <c r="D674" s="20">
        <v>46195</v>
      </c>
      <c r="E674" s="20">
        <v>46195</v>
      </c>
      <c r="F674" s="23">
        <v>0</v>
      </c>
      <c r="G674" s="26">
        <f t="shared" si="10"/>
        <v>0</v>
      </c>
    </row>
    <row r="675" spans="1:7" ht="14.45" customHeight="1" x14ac:dyDescent="0.2">
      <c r="A675" s="20">
        <v>46142</v>
      </c>
      <c r="B675" s="21" t="s">
        <v>445</v>
      </c>
      <c r="C675" s="29">
        <v>3310.84</v>
      </c>
      <c r="D675" s="20">
        <v>46172</v>
      </c>
      <c r="E675" s="20">
        <v>46167</v>
      </c>
      <c r="F675" s="23">
        <v>-5</v>
      </c>
      <c r="G675" s="26">
        <f t="shared" si="10"/>
        <v>-16554.2</v>
      </c>
    </row>
    <row r="676" spans="1:7" ht="14.45" customHeight="1" x14ac:dyDescent="0.2">
      <c r="A676" s="20">
        <v>46151</v>
      </c>
      <c r="B676" s="21" t="s">
        <v>668</v>
      </c>
      <c r="C676" s="28">
        <v>92.24</v>
      </c>
      <c r="D676" s="20">
        <v>46211</v>
      </c>
      <c r="E676" s="20">
        <v>46169</v>
      </c>
      <c r="F676" s="23">
        <v>-42</v>
      </c>
      <c r="G676" s="26">
        <f t="shared" si="10"/>
        <v>-3874.08</v>
      </c>
    </row>
    <row r="677" spans="1:7" ht="14.45" customHeight="1" x14ac:dyDescent="0.2">
      <c r="A677" s="20">
        <v>46009</v>
      </c>
      <c r="B677" s="21" t="s">
        <v>669</v>
      </c>
      <c r="C677" s="28">
        <v>17.7</v>
      </c>
      <c r="D677" s="20">
        <v>46039</v>
      </c>
      <c r="E677" s="20">
        <v>46048</v>
      </c>
      <c r="F677" s="23">
        <v>9</v>
      </c>
      <c r="G677" s="26">
        <f t="shared" si="10"/>
        <v>159.29999999999998</v>
      </c>
    </row>
    <row r="678" spans="1:7" ht="14.45" customHeight="1" x14ac:dyDescent="0.2">
      <c r="A678" s="20">
        <v>46139</v>
      </c>
      <c r="B678" s="21" t="s">
        <v>670</v>
      </c>
      <c r="C678" s="29">
        <v>148047.73000000001</v>
      </c>
      <c r="D678" s="20">
        <v>46169</v>
      </c>
      <c r="E678" s="20">
        <v>46167</v>
      </c>
      <c r="F678" s="23">
        <v>-2</v>
      </c>
      <c r="G678" s="26">
        <f t="shared" si="10"/>
        <v>-296095.46000000002</v>
      </c>
    </row>
    <row r="679" spans="1:7" ht="14.45" customHeight="1" x14ac:dyDescent="0.2">
      <c r="A679" s="20">
        <v>46129</v>
      </c>
      <c r="B679" s="21" t="s">
        <v>671</v>
      </c>
      <c r="C679" s="29">
        <v>31105.58</v>
      </c>
      <c r="D679" s="20">
        <v>46189</v>
      </c>
      <c r="E679" s="20">
        <v>46184</v>
      </c>
      <c r="F679" s="23">
        <v>-5</v>
      </c>
      <c r="G679" s="26">
        <f t="shared" si="10"/>
        <v>-155527.90000000002</v>
      </c>
    </row>
    <row r="680" spans="1:7" ht="14.45" customHeight="1" x14ac:dyDescent="0.2">
      <c r="A680" s="20">
        <v>46015</v>
      </c>
      <c r="B680" s="21" t="s">
        <v>672</v>
      </c>
      <c r="C680" s="28">
        <v>877.24</v>
      </c>
      <c r="D680" s="20">
        <v>46045</v>
      </c>
      <c r="E680" s="20">
        <v>46076</v>
      </c>
      <c r="F680" s="23">
        <v>31</v>
      </c>
      <c r="G680" s="26">
        <f t="shared" si="10"/>
        <v>27194.44</v>
      </c>
    </row>
    <row r="681" spans="1:7" ht="14.45" customHeight="1" x14ac:dyDescent="0.2">
      <c r="A681" s="20">
        <v>46073</v>
      </c>
      <c r="B681" s="21" t="s">
        <v>673</v>
      </c>
      <c r="C681" s="28">
        <v>106.41</v>
      </c>
      <c r="D681" s="20">
        <v>46103</v>
      </c>
      <c r="E681" s="20">
        <v>46111</v>
      </c>
      <c r="F681" s="23">
        <v>8</v>
      </c>
      <c r="G681" s="26">
        <f t="shared" si="10"/>
        <v>851.28</v>
      </c>
    </row>
    <row r="682" spans="1:7" ht="14.45" customHeight="1" x14ac:dyDescent="0.2">
      <c r="A682" s="20">
        <v>46009</v>
      </c>
      <c r="B682" s="21" t="s">
        <v>674</v>
      </c>
      <c r="C682" s="29">
        <v>3147.23</v>
      </c>
      <c r="D682" s="20">
        <v>46039</v>
      </c>
      <c r="E682" s="20">
        <v>46048</v>
      </c>
      <c r="F682" s="23">
        <v>9</v>
      </c>
      <c r="G682" s="26">
        <f t="shared" si="10"/>
        <v>28325.07</v>
      </c>
    </row>
    <row r="683" spans="1:7" ht="14.45" customHeight="1" x14ac:dyDescent="0.2">
      <c r="A683" s="20">
        <v>46009</v>
      </c>
      <c r="B683" s="21" t="s">
        <v>675</v>
      </c>
      <c r="C683" s="28">
        <v>115.88</v>
      </c>
      <c r="D683" s="20">
        <v>46039</v>
      </c>
      <c r="E683" s="20">
        <v>46048</v>
      </c>
      <c r="F683" s="23">
        <v>9</v>
      </c>
      <c r="G683" s="26">
        <f t="shared" si="10"/>
        <v>1042.92</v>
      </c>
    </row>
    <row r="684" spans="1:7" ht="14.45" customHeight="1" x14ac:dyDescent="0.2">
      <c r="A684" s="20">
        <v>46009</v>
      </c>
      <c r="B684" s="21" t="s">
        <v>676</v>
      </c>
      <c r="C684" s="28">
        <v>1.97</v>
      </c>
      <c r="D684" s="20">
        <v>46039</v>
      </c>
      <c r="E684" s="20">
        <v>46048</v>
      </c>
      <c r="F684" s="23">
        <v>9</v>
      </c>
      <c r="G684" s="26">
        <f t="shared" si="10"/>
        <v>17.73</v>
      </c>
    </row>
    <row r="685" spans="1:7" ht="14.45" customHeight="1" x14ac:dyDescent="0.2">
      <c r="A685" s="20">
        <v>46008</v>
      </c>
      <c r="B685" s="21" t="s">
        <v>677</v>
      </c>
      <c r="C685" s="28">
        <v>866.12</v>
      </c>
      <c r="D685" s="20">
        <v>46038</v>
      </c>
      <c r="E685" s="20">
        <v>46048</v>
      </c>
      <c r="F685" s="23">
        <v>10</v>
      </c>
      <c r="G685" s="26">
        <f t="shared" si="10"/>
        <v>8661.2000000000007</v>
      </c>
    </row>
    <row r="686" spans="1:7" ht="14.45" customHeight="1" x14ac:dyDescent="0.2">
      <c r="A686" s="20">
        <v>46091</v>
      </c>
      <c r="B686" s="21" t="s">
        <v>678</v>
      </c>
      <c r="C686" s="29">
        <v>10851.53</v>
      </c>
      <c r="D686" s="20">
        <v>46121</v>
      </c>
      <c r="E686" s="20">
        <v>46147</v>
      </c>
      <c r="F686" s="23">
        <v>26</v>
      </c>
      <c r="G686" s="26">
        <f t="shared" si="10"/>
        <v>282139.78000000003</v>
      </c>
    </row>
    <row r="687" spans="1:7" ht="14.45" customHeight="1" x14ac:dyDescent="0.2">
      <c r="A687" s="20">
        <v>46116</v>
      </c>
      <c r="B687" s="21" t="s">
        <v>679</v>
      </c>
      <c r="C687" s="29">
        <v>1162.6199999999999</v>
      </c>
      <c r="D687" s="20">
        <v>46146</v>
      </c>
      <c r="E687" s="20">
        <v>46142</v>
      </c>
      <c r="F687" s="23">
        <v>-4</v>
      </c>
      <c r="G687" s="26">
        <f t="shared" si="10"/>
        <v>-4650.4799999999996</v>
      </c>
    </row>
    <row r="688" spans="1:7" ht="14.45" customHeight="1" x14ac:dyDescent="0.2">
      <c r="A688" s="20">
        <v>46119</v>
      </c>
      <c r="B688" s="21" t="s">
        <v>680</v>
      </c>
      <c r="C688" s="28">
        <v>500</v>
      </c>
      <c r="D688" s="20">
        <v>46149</v>
      </c>
      <c r="E688" s="20">
        <v>46140</v>
      </c>
      <c r="F688" s="23">
        <v>-9</v>
      </c>
      <c r="G688" s="26">
        <f t="shared" si="10"/>
        <v>-4500</v>
      </c>
    </row>
    <row r="689" spans="1:7" ht="14.45" customHeight="1" x14ac:dyDescent="0.2">
      <c r="A689" s="20">
        <v>46009</v>
      </c>
      <c r="B689" s="21" t="s">
        <v>681</v>
      </c>
      <c r="C689" s="28">
        <v>16.149999999999999</v>
      </c>
      <c r="D689" s="20">
        <v>46039</v>
      </c>
      <c r="E689" s="20">
        <v>46048</v>
      </c>
      <c r="F689" s="23">
        <v>9</v>
      </c>
      <c r="G689" s="26">
        <f t="shared" si="10"/>
        <v>145.35</v>
      </c>
    </row>
    <row r="690" spans="1:7" ht="14.45" customHeight="1" x14ac:dyDescent="0.2">
      <c r="A690" s="20">
        <v>46014</v>
      </c>
      <c r="B690" s="21" t="s">
        <v>682</v>
      </c>
      <c r="C690" s="29">
        <v>1661.18</v>
      </c>
      <c r="D690" s="20">
        <v>46044</v>
      </c>
      <c r="E690" s="20">
        <v>46084</v>
      </c>
      <c r="F690" s="23">
        <v>40</v>
      </c>
      <c r="G690" s="26">
        <f t="shared" si="10"/>
        <v>66447.199999999997</v>
      </c>
    </row>
    <row r="691" spans="1:7" ht="14.45" customHeight="1" x14ac:dyDescent="0.2">
      <c r="A691" s="20">
        <v>46083</v>
      </c>
      <c r="B691" s="21" t="s">
        <v>50</v>
      </c>
      <c r="C691" s="29">
        <v>2421.5500000000002</v>
      </c>
      <c r="D691" s="20">
        <v>46113</v>
      </c>
      <c r="E691" s="20">
        <v>46069</v>
      </c>
      <c r="F691" s="23">
        <v>-44</v>
      </c>
      <c r="G691" s="26">
        <f t="shared" si="10"/>
        <v>-106548.20000000001</v>
      </c>
    </row>
    <row r="692" spans="1:7" ht="14.45" customHeight="1" x14ac:dyDescent="0.2">
      <c r="A692" s="20">
        <v>46172</v>
      </c>
      <c r="B692" s="21" t="s">
        <v>683</v>
      </c>
      <c r="C692" s="28">
        <v>45</v>
      </c>
      <c r="D692" s="20">
        <v>46202</v>
      </c>
      <c r="E692" s="20">
        <v>46203</v>
      </c>
      <c r="F692" s="23">
        <v>1</v>
      </c>
      <c r="G692" s="26">
        <f t="shared" si="10"/>
        <v>45</v>
      </c>
    </row>
    <row r="693" spans="1:7" ht="14.45" customHeight="1" x14ac:dyDescent="0.2">
      <c r="A693" s="20">
        <v>46043</v>
      </c>
      <c r="B693" s="21" t="s">
        <v>471</v>
      </c>
      <c r="C693" s="28">
        <v>280</v>
      </c>
      <c r="D693" s="20">
        <v>46073</v>
      </c>
      <c r="E693" s="20">
        <v>46114</v>
      </c>
      <c r="F693" s="23">
        <v>41</v>
      </c>
      <c r="G693" s="26">
        <f t="shared" si="10"/>
        <v>11480</v>
      </c>
    </row>
    <row r="694" spans="1:7" ht="14.45" customHeight="1" x14ac:dyDescent="0.2">
      <c r="A694" s="20">
        <v>46081</v>
      </c>
      <c r="B694" s="21" t="s">
        <v>684</v>
      </c>
      <c r="C694" s="28">
        <v>155.61000000000001</v>
      </c>
      <c r="D694" s="20">
        <v>46111</v>
      </c>
      <c r="E694" s="20">
        <v>46083</v>
      </c>
      <c r="F694" s="23">
        <v>-28</v>
      </c>
      <c r="G694" s="26">
        <f t="shared" si="10"/>
        <v>-4357.08</v>
      </c>
    </row>
    <row r="695" spans="1:7" ht="14.45" customHeight="1" x14ac:dyDescent="0.2">
      <c r="A695" s="20">
        <v>46062</v>
      </c>
      <c r="B695" s="21" t="s">
        <v>685</v>
      </c>
      <c r="C695" s="28">
        <v>18.760000000000002</v>
      </c>
      <c r="D695" s="20">
        <v>46092</v>
      </c>
      <c r="E695" s="20">
        <v>46087</v>
      </c>
      <c r="F695" s="23">
        <v>-5</v>
      </c>
      <c r="G695" s="26">
        <f t="shared" si="10"/>
        <v>-93.800000000000011</v>
      </c>
    </row>
    <row r="696" spans="1:7" ht="14.45" customHeight="1" x14ac:dyDescent="0.2">
      <c r="A696" s="20">
        <v>46121</v>
      </c>
      <c r="B696" s="21" t="s">
        <v>686</v>
      </c>
      <c r="C696" s="28">
        <v>747.02</v>
      </c>
      <c r="D696" s="20">
        <v>46151</v>
      </c>
      <c r="E696" s="20">
        <v>46140</v>
      </c>
      <c r="F696" s="23">
        <v>-11</v>
      </c>
      <c r="G696" s="26">
        <f t="shared" si="10"/>
        <v>-8217.2199999999993</v>
      </c>
    </row>
    <row r="697" spans="1:7" ht="14.45" customHeight="1" x14ac:dyDescent="0.2">
      <c r="A697" s="20">
        <v>46122</v>
      </c>
      <c r="B697" s="21" t="s">
        <v>687</v>
      </c>
      <c r="C697" s="29">
        <v>3739.49</v>
      </c>
      <c r="D697" s="20">
        <v>46152</v>
      </c>
      <c r="E697" s="20">
        <v>46140</v>
      </c>
      <c r="F697" s="23">
        <v>-12</v>
      </c>
      <c r="G697" s="26">
        <f t="shared" si="10"/>
        <v>-44873.88</v>
      </c>
    </row>
    <row r="698" spans="1:7" ht="14.45" customHeight="1" x14ac:dyDescent="0.2">
      <c r="A698" s="20">
        <v>46129</v>
      </c>
      <c r="B698" s="21" t="s">
        <v>688</v>
      </c>
      <c r="C698" s="28">
        <v>491.79</v>
      </c>
      <c r="D698" s="20">
        <v>46159</v>
      </c>
      <c r="E698" s="20">
        <v>46181</v>
      </c>
      <c r="F698" s="23">
        <v>22</v>
      </c>
      <c r="G698" s="26">
        <f t="shared" si="10"/>
        <v>10819.380000000001</v>
      </c>
    </row>
    <row r="699" spans="1:7" ht="14.45" customHeight="1" x14ac:dyDescent="0.2">
      <c r="A699" s="20">
        <v>46132</v>
      </c>
      <c r="B699" s="21" t="s">
        <v>689</v>
      </c>
      <c r="C699" s="29">
        <v>6560.57</v>
      </c>
      <c r="D699" s="20">
        <v>46192</v>
      </c>
      <c r="E699" s="20">
        <v>46184</v>
      </c>
      <c r="F699" s="23">
        <v>-8</v>
      </c>
      <c r="G699" s="26">
        <f t="shared" si="10"/>
        <v>-52484.56</v>
      </c>
    </row>
    <row r="700" spans="1:7" ht="14.45" customHeight="1" x14ac:dyDescent="0.2">
      <c r="A700" s="20">
        <v>46141</v>
      </c>
      <c r="B700" s="21" t="s">
        <v>690</v>
      </c>
      <c r="C700" s="29">
        <v>1050</v>
      </c>
      <c r="D700" s="20">
        <v>46171</v>
      </c>
      <c r="E700" s="20">
        <v>46149</v>
      </c>
      <c r="F700" s="23">
        <v>-22</v>
      </c>
      <c r="G700" s="26">
        <f t="shared" si="10"/>
        <v>-23100</v>
      </c>
    </row>
    <row r="701" spans="1:7" ht="14.45" customHeight="1" x14ac:dyDescent="0.2">
      <c r="A701" s="20">
        <v>46119</v>
      </c>
      <c r="B701" s="21" t="s">
        <v>691</v>
      </c>
      <c r="C701" s="29">
        <v>3933.28</v>
      </c>
      <c r="D701" s="20">
        <v>46149</v>
      </c>
      <c r="E701" s="20">
        <v>46147</v>
      </c>
      <c r="F701" s="23">
        <v>-2</v>
      </c>
      <c r="G701" s="26">
        <f t="shared" si="10"/>
        <v>-7866.56</v>
      </c>
    </row>
    <row r="702" spans="1:7" ht="14.45" customHeight="1" x14ac:dyDescent="0.2">
      <c r="A702" s="20">
        <v>46119</v>
      </c>
      <c r="B702" s="21" t="s">
        <v>692</v>
      </c>
      <c r="C702" s="28">
        <v>961.62</v>
      </c>
      <c r="D702" s="20">
        <v>46149</v>
      </c>
      <c r="E702" s="20">
        <v>46140</v>
      </c>
      <c r="F702" s="23">
        <v>-9</v>
      </c>
      <c r="G702" s="26">
        <f t="shared" si="10"/>
        <v>-8654.58</v>
      </c>
    </row>
    <row r="703" spans="1:7" ht="14.45" customHeight="1" x14ac:dyDescent="0.2">
      <c r="A703" s="20">
        <v>46053</v>
      </c>
      <c r="B703" s="21" t="s">
        <v>693</v>
      </c>
      <c r="C703" s="29">
        <v>1987.26</v>
      </c>
      <c r="D703" s="20">
        <v>46083</v>
      </c>
      <c r="E703" s="20">
        <v>46128</v>
      </c>
      <c r="F703" s="23">
        <v>45</v>
      </c>
      <c r="G703" s="26">
        <f t="shared" si="10"/>
        <v>89426.7</v>
      </c>
    </row>
    <row r="704" spans="1:7" ht="14.45" customHeight="1" x14ac:dyDescent="0.2">
      <c r="A704" s="20">
        <v>46078</v>
      </c>
      <c r="B704" s="21" t="s">
        <v>694</v>
      </c>
      <c r="C704" s="29">
        <v>1330</v>
      </c>
      <c r="D704" s="20">
        <v>46108</v>
      </c>
      <c r="E704" s="20">
        <v>46147</v>
      </c>
      <c r="F704" s="23">
        <v>39</v>
      </c>
      <c r="G704" s="26">
        <f t="shared" si="10"/>
        <v>51870</v>
      </c>
    </row>
    <row r="705" spans="1:7" ht="14.45" customHeight="1" x14ac:dyDescent="0.2">
      <c r="A705" s="20">
        <v>46085</v>
      </c>
      <c r="B705" s="21" t="s">
        <v>695</v>
      </c>
      <c r="C705" s="28">
        <v>742.79</v>
      </c>
      <c r="D705" s="20">
        <v>46115</v>
      </c>
      <c r="E705" s="20">
        <v>46119</v>
      </c>
      <c r="F705" s="23">
        <v>4</v>
      </c>
      <c r="G705" s="26">
        <f t="shared" si="10"/>
        <v>2971.16</v>
      </c>
    </row>
    <row r="706" spans="1:7" ht="14.45" customHeight="1" x14ac:dyDescent="0.2">
      <c r="A706" s="20">
        <v>46038</v>
      </c>
      <c r="B706" s="21" t="s">
        <v>696</v>
      </c>
      <c r="C706" s="28">
        <v>17.3</v>
      </c>
      <c r="D706" s="20">
        <v>46068</v>
      </c>
      <c r="E706" s="20">
        <v>46076</v>
      </c>
      <c r="F706" s="23">
        <v>8</v>
      </c>
      <c r="G706" s="26">
        <f t="shared" si="10"/>
        <v>138.4</v>
      </c>
    </row>
    <row r="707" spans="1:7" ht="14.45" customHeight="1" x14ac:dyDescent="0.2">
      <c r="A707" s="20">
        <v>46111</v>
      </c>
      <c r="B707" s="21" t="s">
        <v>697</v>
      </c>
      <c r="C707" s="29">
        <v>1133.7</v>
      </c>
      <c r="D707" s="20">
        <v>46147</v>
      </c>
      <c r="E707" s="20">
        <v>46147</v>
      </c>
      <c r="F707" s="23">
        <v>0</v>
      </c>
      <c r="G707" s="26">
        <f t="shared" si="10"/>
        <v>0</v>
      </c>
    </row>
    <row r="708" spans="1:7" ht="14.45" customHeight="1" x14ac:dyDescent="0.2">
      <c r="A708" s="20">
        <v>46127</v>
      </c>
      <c r="B708" s="21" t="s">
        <v>698</v>
      </c>
      <c r="C708" s="29">
        <v>54839.46</v>
      </c>
      <c r="D708" s="20">
        <v>46157</v>
      </c>
      <c r="E708" s="20">
        <v>46184</v>
      </c>
      <c r="F708" s="23">
        <v>27</v>
      </c>
      <c r="G708" s="26">
        <f t="shared" si="10"/>
        <v>1480665.42</v>
      </c>
    </row>
    <row r="709" spans="1:7" ht="14.45" customHeight="1" x14ac:dyDescent="0.2">
      <c r="A709" s="20">
        <v>46127</v>
      </c>
      <c r="B709" s="21" t="s">
        <v>699</v>
      </c>
      <c r="C709" s="29">
        <v>54839.46</v>
      </c>
      <c r="D709" s="20">
        <v>46157</v>
      </c>
      <c r="E709" s="20">
        <v>46184</v>
      </c>
      <c r="F709" s="23">
        <v>27</v>
      </c>
      <c r="G709" s="26">
        <f t="shared" si="10"/>
        <v>1480665.42</v>
      </c>
    </row>
    <row r="710" spans="1:7" ht="14.45" customHeight="1" x14ac:dyDescent="0.2">
      <c r="A710" s="20">
        <v>46020</v>
      </c>
      <c r="B710" s="21" t="s">
        <v>700</v>
      </c>
      <c r="C710" s="29">
        <v>39550.160000000003</v>
      </c>
      <c r="D710" s="20">
        <v>46050</v>
      </c>
      <c r="E710" s="20">
        <v>46048</v>
      </c>
      <c r="F710" s="23">
        <v>-2</v>
      </c>
      <c r="G710" s="26">
        <f t="shared" si="10"/>
        <v>-79100.320000000007</v>
      </c>
    </row>
    <row r="711" spans="1:7" ht="14.45" customHeight="1" x14ac:dyDescent="0.2">
      <c r="A711" s="20">
        <v>46042</v>
      </c>
      <c r="B711" s="21" t="s">
        <v>701</v>
      </c>
      <c r="C711" s="29">
        <v>43972.14</v>
      </c>
      <c r="D711" s="20">
        <v>46101</v>
      </c>
      <c r="E711" s="20">
        <v>46090</v>
      </c>
      <c r="F711" s="23">
        <v>-11</v>
      </c>
      <c r="G711" s="26">
        <f t="shared" si="10"/>
        <v>-483693.54</v>
      </c>
    </row>
    <row r="712" spans="1:7" ht="14.45" customHeight="1" x14ac:dyDescent="0.2">
      <c r="A712" s="20">
        <v>46044</v>
      </c>
      <c r="B712" s="21" t="s">
        <v>702</v>
      </c>
      <c r="C712" s="29">
        <v>29182.73</v>
      </c>
      <c r="D712" s="20">
        <v>46101</v>
      </c>
      <c r="E712" s="20">
        <v>46090</v>
      </c>
      <c r="F712" s="23">
        <v>-11</v>
      </c>
      <c r="G712" s="26">
        <f t="shared" si="10"/>
        <v>-321010.02999999997</v>
      </c>
    </row>
    <row r="713" spans="1:7" ht="14.45" customHeight="1" x14ac:dyDescent="0.2">
      <c r="A713" s="20">
        <v>46009</v>
      </c>
      <c r="B713" s="21" t="s">
        <v>703</v>
      </c>
      <c r="C713" s="28">
        <v>149.77000000000001</v>
      </c>
      <c r="D713" s="20">
        <v>46039</v>
      </c>
      <c r="E713" s="20">
        <v>46063</v>
      </c>
      <c r="F713" s="23">
        <v>24</v>
      </c>
      <c r="G713" s="26">
        <f t="shared" si="10"/>
        <v>3594.4800000000005</v>
      </c>
    </row>
    <row r="714" spans="1:7" ht="14.45" customHeight="1" x14ac:dyDescent="0.2">
      <c r="A714" s="20">
        <v>46008</v>
      </c>
      <c r="B714" s="21" t="s">
        <v>704</v>
      </c>
      <c r="C714" s="28">
        <v>14.78</v>
      </c>
      <c r="D714" s="20">
        <v>46038</v>
      </c>
      <c r="E714" s="20">
        <v>46048</v>
      </c>
      <c r="F714" s="23">
        <v>10</v>
      </c>
      <c r="G714" s="26">
        <f t="shared" si="10"/>
        <v>147.79999999999998</v>
      </c>
    </row>
    <row r="715" spans="1:7" ht="14.45" customHeight="1" x14ac:dyDescent="0.2">
      <c r="A715" s="20">
        <v>46128</v>
      </c>
      <c r="B715" s="21" t="s">
        <v>705</v>
      </c>
      <c r="C715" s="28">
        <v>9.73</v>
      </c>
      <c r="D715" s="20">
        <v>46158</v>
      </c>
      <c r="E715" s="20">
        <v>46167</v>
      </c>
      <c r="F715" s="23">
        <v>9</v>
      </c>
      <c r="G715" s="26">
        <f t="shared" si="10"/>
        <v>87.570000000000007</v>
      </c>
    </row>
    <row r="716" spans="1:7" ht="14.45" customHeight="1" x14ac:dyDescent="0.2">
      <c r="A716" s="20">
        <v>46070</v>
      </c>
      <c r="B716" s="21" t="s">
        <v>706</v>
      </c>
      <c r="C716" s="28">
        <v>180.62</v>
      </c>
      <c r="D716" s="20">
        <v>46100</v>
      </c>
      <c r="E716" s="20">
        <v>46107</v>
      </c>
      <c r="F716" s="23">
        <v>7</v>
      </c>
      <c r="G716" s="26">
        <f t="shared" si="10"/>
        <v>1264.3400000000001</v>
      </c>
    </row>
    <row r="717" spans="1:7" ht="14.45" customHeight="1" x14ac:dyDescent="0.2">
      <c r="A717" s="20">
        <v>46009</v>
      </c>
      <c r="B717" s="21" t="s">
        <v>707</v>
      </c>
      <c r="C717" s="28">
        <v>388.55</v>
      </c>
      <c r="D717" s="20">
        <v>46039</v>
      </c>
      <c r="E717" s="20">
        <v>46048</v>
      </c>
      <c r="F717" s="23">
        <v>9</v>
      </c>
      <c r="G717" s="26">
        <f t="shared" ref="G717:G780" si="11">F717*C717</f>
        <v>3496.9500000000003</v>
      </c>
    </row>
    <row r="718" spans="1:7" ht="14.45" customHeight="1" x14ac:dyDescent="0.2">
      <c r="A718" s="20">
        <v>46133</v>
      </c>
      <c r="B718" s="21" t="s">
        <v>708</v>
      </c>
      <c r="C718" s="28">
        <v>516.39</v>
      </c>
      <c r="D718" s="20">
        <v>46163</v>
      </c>
      <c r="E718" s="20">
        <v>46169</v>
      </c>
      <c r="F718" s="23">
        <v>6</v>
      </c>
      <c r="G718" s="26">
        <f t="shared" si="11"/>
        <v>3098.34</v>
      </c>
    </row>
    <row r="719" spans="1:7" ht="14.45" customHeight="1" x14ac:dyDescent="0.2">
      <c r="A719" s="20">
        <v>46172</v>
      </c>
      <c r="B719" s="21" t="s">
        <v>709</v>
      </c>
      <c r="C719" s="28">
        <v>5.74</v>
      </c>
      <c r="D719" s="20">
        <v>46202</v>
      </c>
      <c r="E719" s="20">
        <v>46174</v>
      </c>
      <c r="F719" s="23">
        <v>-28</v>
      </c>
      <c r="G719" s="26">
        <f t="shared" si="11"/>
        <v>-160.72</v>
      </c>
    </row>
    <row r="720" spans="1:7" ht="14.45" customHeight="1" x14ac:dyDescent="0.2">
      <c r="A720" s="20">
        <v>46123</v>
      </c>
      <c r="B720" s="21" t="s">
        <v>710</v>
      </c>
      <c r="C720" s="28">
        <v>841.5</v>
      </c>
      <c r="D720" s="20">
        <v>46153</v>
      </c>
      <c r="E720" s="20">
        <v>46147</v>
      </c>
      <c r="F720" s="23">
        <v>-6</v>
      </c>
      <c r="G720" s="26">
        <f t="shared" si="11"/>
        <v>-5049</v>
      </c>
    </row>
    <row r="721" spans="1:7" ht="14.45" customHeight="1" x14ac:dyDescent="0.2">
      <c r="A721" s="20">
        <v>46087</v>
      </c>
      <c r="B721" s="21" t="s">
        <v>711</v>
      </c>
      <c r="C721" s="28">
        <v>758.66</v>
      </c>
      <c r="D721" s="20">
        <v>46117</v>
      </c>
      <c r="E721" s="20">
        <v>46111</v>
      </c>
      <c r="F721" s="23">
        <v>-6</v>
      </c>
      <c r="G721" s="26">
        <f t="shared" si="11"/>
        <v>-4551.96</v>
      </c>
    </row>
    <row r="722" spans="1:7" ht="14.45" customHeight="1" x14ac:dyDescent="0.2">
      <c r="A722" s="20">
        <v>46098</v>
      </c>
      <c r="B722" s="21" t="s">
        <v>712</v>
      </c>
      <c r="C722" s="28">
        <v>149.94999999999999</v>
      </c>
      <c r="D722" s="20">
        <v>46128</v>
      </c>
      <c r="E722" s="20">
        <v>46136</v>
      </c>
      <c r="F722" s="23">
        <v>8</v>
      </c>
      <c r="G722" s="26">
        <f t="shared" si="11"/>
        <v>1199.5999999999999</v>
      </c>
    </row>
    <row r="723" spans="1:7" ht="14.45" customHeight="1" x14ac:dyDescent="0.2">
      <c r="A723" s="20">
        <v>46098</v>
      </c>
      <c r="B723" s="21" t="s">
        <v>713</v>
      </c>
      <c r="C723" s="28">
        <v>11.26</v>
      </c>
      <c r="D723" s="20">
        <v>46128</v>
      </c>
      <c r="E723" s="20">
        <v>46136</v>
      </c>
      <c r="F723" s="23">
        <v>8</v>
      </c>
      <c r="G723" s="26">
        <f t="shared" si="11"/>
        <v>90.08</v>
      </c>
    </row>
    <row r="724" spans="1:7" ht="14.45" customHeight="1" x14ac:dyDescent="0.2">
      <c r="A724" s="20">
        <v>46160</v>
      </c>
      <c r="B724" s="21" t="s">
        <v>714</v>
      </c>
      <c r="C724" s="29">
        <v>5323.49</v>
      </c>
      <c r="D724" s="20">
        <v>46190</v>
      </c>
      <c r="E724" s="20">
        <v>46168</v>
      </c>
      <c r="F724" s="23">
        <v>-22</v>
      </c>
      <c r="G724" s="26">
        <f t="shared" si="11"/>
        <v>-117116.78</v>
      </c>
    </row>
    <row r="725" spans="1:7" ht="14.45" customHeight="1" x14ac:dyDescent="0.2">
      <c r="A725" s="20">
        <v>46098</v>
      </c>
      <c r="B725" s="21" t="s">
        <v>715</v>
      </c>
      <c r="C725" s="28">
        <v>5</v>
      </c>
      <c r="D725" s="20">
        <v>46128</v>
      </c>
      <c r="E725" s="20">
        <v>46136</v>
      </c>
      <c r="F725" s="23">
        <v>8</v>
      </c>
      <c r="G725" s="26">
        <f t="shared" si="11"/>
        <v>40</v>
      </c>
    </row>
    <row r="726" spans="1:7" ht="14.45" customHeight="1" x14ac:dyDescent="0.2">
      <c r="A726" s="20">
        <v>46098</v>
      </c>
      <c r="B726" s="21" t="s">
        <v>716</v>
      </c>
      <c r="C726" s="28">
        <v>15.32</v>
      </c>
      <c r="D726" s="20">
        <v>46128</v>
      </c>
      <c r="E726" s="20">
        <v>46136</v>
      </c>
      <c r="F726" s="23">
        <v>8</v>
      </c>
      <c r="G726" s="26">
        <f t="shared" si="11"/>
        <v>122.56</v>
      </c>
    </row>
    <row r="727" spans="1:7" ht="14.45" customHeight="1" x14ac:dyDescent="0.2">
      <c r="A727" s="20">
        <v>46157</v>
      </c>
      <c r="B727" s="21" t="s">
        <v>717</v>
      </c>
      <c r="C727" s="28">
        <v>4.4800000000000004</v>
      </c>
      <c r="D727" s="20">
        <v>46195</v>
      </c>
      <c r="E727" s="20">
        <v>46195</v>
      </c>
      <c r="F727" s="23">
        <v>0</v>
      </c>
      <c r="G727" s="26">
        <f t="shared" si="11"/>
        <v>0</v>
      </c>
    </row>
    <row r="728" spans="1:7" ht="14.45" customHeight="1" x14ac:dyDescent="0.2">
      <c r="A728" s="20">
        <v>46132</v>
      </c>
      <c r="B728" s="21" t="s">
        <v>718</v>
      </c>
      <c r="C728" s="29">
        <v>4499.07</v>
      </c>
      <c r="D728" s="20">
        <v>46192</v>
      </c>
      <c r="E728" s="20">
        <v>46184</v>
      </c>
      <c r="F728" s="23">
        <v>-8</v>
      </c>
      <c r="G728" s="26">
        <f t="shared" si="11"/>
        <v>-35992.559999999998</v>
      </c>
    </row>
    <row r="729" spans="1:7" ht="14.45" customHeight="1" x14ac:dyDescent="0.2">
      <c r="A729" s="20">
        <v>46008</v>
      </c>
      <c r="B729" s="21" t="s">
        <v>719</v>
      </c>
      <c r="C729" s="29">
        <v>3272</v>
      </c>
      <c r="D729" s="20">
        <v>46038</v>
      </c>
      <c r="E729" s="20">
        <v>46030</v>
      </c>
      <c r="F729" s="23">
        <v>-8</v>
      </c>
      <c r="G729" s="26">
        <f t="shared" si="11"/>
        <v>-26176</v>
      </c>
    </row>
    <row r="730" spans="1:7" ht="14.45" customHeight="1" x14ac:dyDescent="0.2">
      <c r="A730" s="20">
        <v>46122</v>
      </c>
      <c r="B730" s="21" t="s">
        <v>720</v>
      </c>
      <c r="C730" s="29">
        <v>19017.099999999999</v>
      </c>
      <c r="D730" s="20">
        <v>46154</v>
      </c>
      <c r="E730" s="20">
        <v>46154</v>
      </c>
      <c r="F730" s="23">
        <v>0</v>
      </c>
      <c r="G730" s="26">
        <f t="shared" si="11"/>
        <v>0</v>
      </c>
    </row>
    <row r="731" spans="1:7" ht="14.45" customHeight="1" x14ac:dyDescent="0.2">
      <c r="A731" s="20">
        <v>46045</v>
      </c>
      <c r="B731" s="21" t="s">
        <v>721</v>
      </c>
      <c r="C731" s="29">
        <v>4150.3100000000004</v>
      </c>
      <c r="D731" s="20">
        <v>46101</v>
      </c>
      <c r="E731" s="20">
        <v>46090</v>
      </c>
      <c r="F731" s="23">
        <v>-11</v>
      </c>
      <c r="G731" s="26">
        <f t="shared" si="11"/>
        <v>-45653.41</v>
      </c>
    </row>
    <row r="732" spans="1:7" ht="14.45" customHeight="1" x14ac:dyDescent="0.2">
      <c r="A732" s="20">
        <v>46092</v>
      </c>
      <c r="B732" s="21" t="s">
        <v>722</v>
      </c>
      <c r="C732" s="29">
        <v>1440</v>
      </c>
      <c r="D732" s="20">
        <v>46122</v>
      </c>
      <c r="E732" s="20">
        <v>46142</v>
      </c>
      <c r="F732" s="23">
        <v>20</v>
      </c>
      <c r="G732" s="26">
        <f t="shared" si="11"/>
        <v>28800</v>
      </c>
    </row>
    <row r="733" spans="1:7" ht="14.45" customHeight="1" x14ac:dyDescent="0.2">
      <c r="A733" s="20">
        <v>46040</v>
      </c>
      <c r="B733" s="21" t="s">
        <v>723</v>
      </c>
      <c r="C733" s="28">
        <v>183.92</v>
      </c>
      <c r="D733" s="20">
        <v>46070</v>
      </c>
      <c r="E733" s="20">
        <v>46076</v>
      </c>
      <c r="F733" s="23">
        <v>6</v>
      </c>
      <c r="G733" s="26">
        <f t="shared" si="11"/>
        <v>1103.52</v>
      </c>
    </row>
    <row r="734" spans="1:7" ht="14.45" customHeight="1" x14ac:dyDescent="0.2">
      <c r="A734" s="20">
        <v>46157</v>
      </c>
      <c r="B734" s="21" t="s">
        <v>724</v>
      </c>
      <c r="C734" s="28">
        <v>16.41</v>
      </c>
      <c r="D734" s="20">
        <v>46195</v>
      </c>
      <c r="E734" s="20">
        <v>46195</v>
      </c>
      <c r="F734" s="23">
        <v>0</v>
      </c>
      <c r="G734" s="26">
        <f t="shared" si="11"/>
        <v>0</v>
      </c>
    </row>
    <row r="735" spans="1:7" ht="14.45" customHeight="1" x14ac:dyDescent="0.2">
      <c r="A735" s="20">
        <v>46052</v>
      </c>
      <c r="B735" s="21" t="s">
        <v>608</v>
      </c>
      <c r="C735" s="29">
        <v>37311.33</v>
      </c>
      <c r="D735" s="20">
        <v>46082</v>
      </c>
      <c r="E735" s="20">
        <v>46113</v>
      </c>
      <c r="F735" s="23">
        <v>31</v>
      </c>
      <c r="G735" s="26">
        <f t="shared" si="11"/>
        <v>1156651.23</v>
      </c>
    </row>
    <row r="736" spans="1:7" ht="14.45" customHeight="1" x14ac:dyDescent="0.2">
      <c r="A736" s="20">
        <v>46157</v>
      </c>
      <c r="B736" s="21" t="s">
        <v>725</v>
      </c>
      <c r="C736" s="28">
        <v>147.31</v>
      </c>
      <c r="D736" s="20">
        <v>46195</v>
      </c>
      <c r="E736" s="20">
        <v>46195</v>
      </c>
      <c r="F736" s="23">
        <v>0</v>
      </c>
      <c r="G736" s="26">
        <f t="shared" si="11"/>
        <v>0</v>
      </c>
    </row>
    <row r="737" spans="1:7" ht="14.45" customHeight="1" x14ac:dyDescent="0.2">
      <c r="A737" s="20">
        <v>46136</v>
      </c>
      <c r="B737" s="21" t="s">
        <v>726</v>
      </c>
      <c r="C737" s="28">
        <v>945</v>
      </c>
      <c r="D737" s="20">
        <v>46166</v>
      </c>
      <c r="E737" s="20">
        <v>46169</v>
      </c>
      <c r="F737" s="23">
        <v>3</v>
      </c>
      <c r="G737" s="26">
        <f t="shared" si="11"/>
        <v>2835</v>
      </c>
    </row>
    <row r="738" spans="1:7" ht="14.45" customHeight="1" x14ac:dyDescent="0.2">
      <c r="A738" s="20">
        <v>46045</v>
      </c>
      <c r="B738" s="21" t="s">
        <v>727</v>
      </c>
      <c r="C738" s="29">
        <v>4150.3100000000004</v>
      </c>
      <c r="D738" s="20">
        <v>46101</v>
      </c>
      <c r="E738" s="20">
        <v>46090</v>
      </c>
      <c r="F738" s="23">
        <v>-11</v>
      </c>
      <c r="G738" s="26">
        <f t="shared" si="11"/>
        <v>-45653.41</v>
      </c>
    </row>
    <row r="739" spans="1:7" ht="14.45" customHeight="1" x14ac:dyDescent="0.2">
      <c r="A739" s="20">
        <v>46150</v>
      </c>
      <c r="B739" s="21" t="s">
        <v>728</v>
      </c>
      <c r="C739" s="28">
        <v>110</v>
      </c>
      <c r="D739" s="20">
        <v>46180</v>
      </c>
      <c r="E739" s="20">
        <v>46188</v>
      </c>
      <c r="F739" s="23">
        <v>8</v>
      </c>
      <c r="G739" s="26">
        <f t="shared" si="11"/>
        <v>880</v>
      </c>
    </row>
    <row r="740" spans="1:7" ht="14.45" customHeight="1" x14ac:dyDescent="0.2">
      <c r="A740" s="20">
        <v>46128</v>
      </c>
      <c r="B740" s="21" t="s">
        <v>729</v>
      </c>
      <c r="C740" s="28">
        <v>17.09</v>
      </c>
      <c r="D740" s="20">
        <v>46158</v>
      </c>
      <c r="E740" s="20">
        <v>46167</v>
      </c>
      <c r="F740" s="23">
        <v>9</v>
      </c>
      <c r="G740" s="26">
        <f t="shared" si="11"/>
        <v>153.81</v>
      </c>
    </row>
    <row r="741" spans="1:7" ht="14.45" customHeight="1" x14ac:dyDescent="0.2">
      <c r="A741" s="20">
        <v>46062</v>
      </c>
      <c r="B741" s="21" t="s">
        <v>730</v>
      </c>
      <c r="C741" s="28">
        <v>49.4</v>
      </c>
      <c r="D741" s="20">
        <v>46092</v>
      </c>
      <c r="E741" s="20">
        <v>46053</v>
      </c>
      <c r="F741" s="23">
        <v>-39</v>
      </c>
      <c r="G741" s="26">
        <f t="shared" si="11"/>
        <v>-1926.6</v>
      </c>
    </row>
    <row r="742" spans="1:7" ht="14.45" customHeight="1" x14ac:dyDescent="0.2">
      <c r="A742" s="20">
        <v>46132</v>
      </c>
      <c r="B742" s="21" t="s">
        <v>731</v>
      </c>
      <c r="C742" s="29">
        <v>4373.71</v>
      </c>
      <c r="D742" s="20">
        <v>46192</v>
      </c>
      <c r="E742" s="20">
        <v>46184</v>
      </c>
      <c r="F742" s="23">
        <v>-8</v>
      </c>
      <c r="G742" s="26">
        <f t="shared" si="11"/>
        <v>-34989.68</v>
      </c>
    </row>
    <row r="743" spans="1:7" ht="14.45" customHeight="1" x14ac:dyDescent="0.2">
      <c r="A743" s="20">
        <v>46127</v>
      </c>
      <c r="B743" s="21" t="s">
        <v>732</v>
      </c>
      <c r="C743" s="29">
        <v>43589.74</v>
      </c>
      <c r="D743" s="20">
        <v>46187</v>
      </c>
      <c r="E743" s="20">
        <v>46184</v>
      </c>
      <c r="F743" s="23">
        <v>-3</v>
      </c>
      <c r="G743" s="26">
        <f t="shared" si="11"/>
        <v>-130769.22</v>
      </c>
    </row>
    <row r="744" spans="1:7" ht="14.45" customHeight="1" x14ac:dyDescent="0.2">
      <c r="A744" s="20">
        <v>46157</v>
      </c>
      <c r="B744" s="21" t="s">
        <v>733</v>
      </c>
      <c r="C744" s="28">
        <v>215.54</v>
      </c>
      <c r="D744" s="20">
        <v>46195</v>
      </c>
      <c r="E744" s="20">
        <v>46195</v>
      </c>
      <c r="F744" s="23">
        <v>0</v>
      </c>
      <c r="G744" s="26">
        <f t="shared" si="11"/>
        <v>0</v>
      </c>
    </row>
    <row r="745" spans="1:7" ht="14.45" customHeight="1" x14ac:dyDescent="0.2">
      <c r="A745" s="20">
        <v>46157</v>
      </c>
      <c r="B745" s="21" t="s">
        <v>734</v>
      </c>
      <c r="C745" s="28">
        <v>954.08</v>
      </c>
      <c r="D745" s="20">
        <v>46195</v>
      </c>
      <c r="E745" s="20">
        <v>46195</v>
      </c>
      <c r="F745" s="23">
        <v>0</v>
      </c>
      <c r="G745" s="26">
        <f t="shared" si="11"/>
        <v>0</v>
      </c>
    </row>
    <row r="746" spans="1:7" ht="14.45" customHeight="1" x14ac:dyDescent="0.2">
      <c r="A746" s="20">
        <v>46157</v>
      </c>
      <c r="B746" s="21" t="s">
        <v>735</v>
      </c>
      <c r="C746" s="28">
        <v>468.74</v>
      </c>
      <c r="D746" s="20">
        <v>46195</v>
      </c>
      <c r="E746" s="20">
        <v>46195</v>
      </c>
      <c r="F746" s="23">
        <v>0</v>
      </c>
      <c r="G746" s="26">
        <f t="shared" si="11"/>
        <v>0</v>
      </c>
    </row>
    <row r="747" spans="1:7" ht="14.45" customHeight="1" x14ac:dyDescent="0.2">
      <c r="A747" s="20">
        <v>46128</v>
      </c>
      <c r="B747" s="21" t="s">
        <v>736</v>
      </c>
      <c r="C747" s="28">
        <v>215.76</v>
      </c>
      <c r="D747" s="20">
        <v>46158</v>
      </c>
      <c r="E747" s="20">
        <v>46167</v>
      </c>
      <c r="F747" s="23">
        <v>9</v>
      </c>
      <c r="G747" s="26">
        <f t="shared" si="11"/>
        <v>1941.84</v>
      </c>
    </row>
    <row r="748" spans="1:7" ht="14.45" customHeight="1" x14ac:dyDescent="0.2">
      <c r="A748" s="20">
        <v>46071</v>
      </c>
      <c r="B748" s="21" t="s">
        <v>737</v>
      </c>
      <c r="C748" s="28">
        <v>57</v>
      </c>
      <c r="D748" s="20">
        <v>46101</v>
      </c>
      <c r="E748" s="20">
        <v>46114</v>
      </c>
      <c r="F748" s="23">
        <v>13</v>
      </c>
      <c r="G748" s="26">
        <f t="shared" si="11"/>
        <v>741</v>
      </c>
    </row>
    <row r="749" spans="1:7" ht="14.45" customHeight="1" x14ac:dyDescent="0.2">
      <c r="A749" s="20">
        <v>46031</v>
      </c>
      <c r="B749" s="21" t="s">
        <v>282</v>
      </c>
      <c r="C749" s="29">
        <v>3380</v>
      </c>
      <c r="D749" s="20">
        <v>46061</v>
      </c>
      <c r="E749" s="20">
        <v>46084</v>
      </c>
      <c r="F749" s="23">
        <v>23</v>
      </c>
      <c r="G749" s="26">
        <f t="shared" si="11"/>
        <v>77740</v>
      </c>
    </row>
    <row r="750" spans="1:7" ht="14.45" customHeight="1" x14ac:dyDescent="0.2">
      <c r="A750" s="20">
        <v>46063</v>
      </c>
      <c r="B750" s="21" t="s">
        <v>738</v>
      </c>
      <c r="C750" s="28">
        <v>210</v>
      </c>
      <c r="D750" s="20">
        <v>46093</v>
      </c>
      <c r="E750" s="20">
        <v>46079</v>
      </c>
      <c r="F750" s="23">
        <v>-14</v>
      </c>
      <c r="G750" s="26">
        <f t="shared" si="11"/>
        <v>-2940</v>
      </c>
    </row>
    <row r="751" spans="1:7" ht="14.45" customHeight="1" x14ac:dyDescent="0.2">
      <c r="A751" s="20">
        <v>46100</v>
      </c>
      <c r="B751" s="21" t="s">
        <v>739</v>
      </c>
      <c r="C751" s="28">
        <v>62.5</v>
      </c>
      <c r="D751" s="20">
        <v>46130</v>
      </c>
      <c r="E751" s="20">
        <v>46100</v>
      </c>
      <c r="F751" s="23">
        <v>-30</v>
      </c>
      <c r="G751" s="26">
        <f t="shared" si="11"/>
        <v>-1875</v>
      </c>
    </row>
    <row r="752" spans="1:7" ht="14.45" customHeight="1" x14ac:dyDescent="0.2">
      <c r="A752" s="20">
        <v>46093</v>
      </c>
      <c r="B752" s="21" t="s">
        <v>740</v>
      </c>
      <c r="C752" s="29">
        <v>3293.5</v>
      </c>
      <c r="D752" s="20">
        <v>46123</v>
      </c>
      <c r="E752" s="20">
        <v>46114</v>
      </c>
      <c r="F752" s="23">
        <v>-9</v>
      </c>
      <c r="G752" s="26">
        <f t="shared" si="11"/>
        <v>-29641.5</v>
      </c>
    </row>
    <row r="753" spans="1:7" ht="14.45" customHeight="1" x14ac:dyDescent="0.2">
      <c r="A753" s="20">
        <v>46128</v>
      </c>
      <c r="B753" s="21" t="s">
        <v>741</v>
      </c>
      <c r="C753" s="29">
        <v>1065</v>
      </c>
      <c r="D753" s="20">
        <v>46158</v>
      </c>
      <c r="E753" s="20">
        <v>46167</v>
      </c>
      <c r="F753" s="23">
        <v>9</v>
      </c>
      <c r="G753" s="26">
        <f t="shared" si="11"/>
        <v>9585</v>
      </c>
    </row>
    <row r="754" spans="1:7" ht="14.45" customHeight="1" x14ac:dyDescent="0.2">
      <c r="A754" s="20">
        <v>46044</v>
      </c>
      <c r="B754" s="21" t="s">
        <v>742</v>
      </c>
      <c r="C754" s="29">
        <v>4172.29</v>
      </c>
      <c r="D754" s="20">
        <v>46101</v>
      </c>
      <c r="E754" s="20">
        <v>46090</v>
      </c>
      <c r="F754" s="23">
        <v>-11</v>
      </c>
      <c r="G754" s="26">
        <f t="shared" si="11"/>
        <v>-45895.19</v>
      </c>
    </row>
    <row r="755" spans="1:7" ht="14.45" customHeight="1" x14ac:dyDescent="0.2">
      <c r="A755" s="20">
        <v>46120</v>
      </c>
      <c r="B755" s="21" t="s">
        <v>743</v>
      </c>
      <c r="C755" s="29">
        <v>1618.19</v>
      </c>
      <c r="D755" s="20">
        <v>46150</v>
      </c>
      <c r="E755" s="20">
        <v>46147</v>
      </c>
      <c r="F755" s="23">
        <v>-3</v>
      </c>
      <c r="G755" s="26">
        <f t="shared" si="11"/>
        <v>-4854.57</v>
      </c>
    </row>
    <row r="756" spans="1:7" ht="14.45" customHeight="1" x14ac:dyDescent="0.2">
      <c r="A756" s="20">
        <v>46132</v>
      </c>
      <c r="B756" s="21" t="s">
        <v>744</v>
      </c>
      <c r="C756" s="29">
        <v>6560.57</v>
      </c>
      <c r="D756" s="20">
        <v>46192</v>
      </c>
      <c r="E756" s="20">
        <v>46184</v>
      </c>
      <c r="F756" s="23">
        <v>-8</v>
      </c>
      <c r="G756" s="26">
        <f t="shared" si="11"/>
        <v>-52484.56</v>
      </c>
    </row>
    <row r="757" spans="1:7" ht="14.45" customHeight="1" x14ac:dyDescent="0.2">
      <c r="A757" s="20">
        <v>46157</v>
      </c>
      <c r="B757" s="21" t="s">
        <v>745</v>
      </c>
      <c r="C757" s="28">
        <v>229.09</v>
      </c>
      <c r="D757" s="20">
        <v>46195</v>
      </c>
      <c r="E757" s="20">
        <v>46195</v>
      </c>
      <c r="F757" s="23">
        <v>0</v>
      </c>
      <c r="G757" s="26">
        <f t="shared" si="11"/>
        <v>0</v>
      </c>
    </row>
    <row r="758" spans="1:7" ht="14.45" customHeight="1" x14ac:dyDescent="0.2">
      <c r="A758" s="20">
        <v>46038</v>
      </c>
      <c r="B758" s="21" t="s">
        <v>746</v>
      </c>
      <c r="C758" s="28">
        <v>257.38</v>
      </c>
      <c r="D758" s="20">
        <v>46068</v>
      </c>
      <c r="E758" s="20">
        <v>46065</v>
      </c>
      <c r="F758" s="23">
        <v>-3</v>
      </c>
      <c r="G758" s="26">
        <f t="shared" si="11"/>
        <v>-772.14</v>
      </c>
    </row>
    <row r="759" spans="1:7" ht="14.45" customHeight="1" x14ac:dyDescent="0.2">
      <c r="A759" s="20">
        <v>46121</v>
      </c>
      <c r="B759" s="21" t="s">
        <v>747</v>
      </c>
      <c r="C759" s="28">
        <v>50</v>
      </c>
      <c r="D759" s="20">
        <v>46151</v>
      </c>
      <c r="E759" s="20">
        <v>46146</v>
      </c>
      <c r="F759" s="23">
        <v>-5</v>
      </c>
      <c r="G759" s="26">
        <f t="shared" si="11"/>
        <v>-250</v>
      </c>
    </row>
    <row r="760" spans="1:7" ht="14.45" customHeight="1" x14ac:dyDescent="0.2">
      <c r="A760" s="20">
        <v>46090</v>
      </c>
      <c r="B760" s="21" t="s">
        <v>748</v>
      </c>
      <c r="C760" s="29">
        <v>2280</v>
      </c>
      <c r="D760" s="20">
        <v>46120</v>
      </c>
      <c r="E760" s="20">
        <v>46113</v>
      </c>
      <c r="F760" s="23">
        <v>-7</v>
      </c>
      <c r="G760" s="26">
        <f t="shared" si="11"/>
        <v>-15960</v>
      </c>
    </row>
    <row r="761" spans="1:7" ht="14.45" customHeight="1" x14ac:dyDescent="0.2">
      <c r="A761" s="20">
        <v>46112</v>
      </c>
      <c r="B761" s="21" t="s">
        <v>749</v>
      </c>
      <c r="C761" s="29">
        <v>2656.85</v>
      </c>
      <c r="D761" s="20">
        <v>46142</v>
      </c>
      <c r="E761" s="20">
        <v>46146</v>
      </c>
      <c r="F761" s="23">
        <v>4</v>
      </c>
      <c r="G761" s="26">
        <f t="shared" si="11"/>
        <v>10627.4</v>
      </c>
    </row>
    <row r="762" spans="1:7" ht="14.45" customHeight="1" x14ac:dyDescent="0.2">
      <c r="A762" s="20">
        <v>46149</v>
      </c>
      <c r="B762" s="21" t="s">
        <v>750</v>
      </c>
      <c r="C762" s="29">
        <v>118575.74</v>
      </c>
      <c r="D762" s="20">
        <v>46208</v>
      </c>
      <c r="E762" s="20">
        <v>46168</v>
      </c>
      <c r="F762" s="23">
        <v>-40</v>
      </c>
      <c r="G762" s="26">
        <f t="shared" si="11"/>
        <v>-4743029.6000000006</v>
      </c>
    </row>
    <row r="763" spans="1:7" ht="14.45" customHeight="1" x14ac:dyDescent="0.2">
      <c r="A763" s="20">
        <v>45995</v>
      </c>
      <c r="B763" s="21" t="s">
        <v>751</v>
      </c>
      <c r="C763" s="29">
        <v>2354.23</v>
      </c>
      <c r="D763" s="20">
        <v>46025</v>
      </c>
      <c r="E763" s="20">
        <v>46035</v>
      </c>
      <c r="F763" s="23">
        <v>10</v>
      </c>
      <c r="G763" s="26">
        <f t="shared" si="11"/>
        <v>23542.3</v>
      </c>
    </row>
    <row r="764" spans="1:7" ht="14.45" customHeight="1" x14ac:dyDescent="0.2">
      <c r="A764" s="20">
        <v>46022</v>
      </c>
      <c r="B764" s="21" t="s">
        <v>752</v>
      </c>
      <c r="C764" s="29">
        <v>20550.400000000001</v>
      </c>
      <c r="D764" s="20">
        <v>46052</v>
      </c>
      <c r="E764" s="20">
        <v>46050</v>
      </c>
      <c r="F764" s="23">
        <v>-2</v>
      </c>
      <c r="G764" s="26">
        <f t="shared" si="11"/>
        <v>-41100.800000000003</v>
      </c>
    </row>
    <row r="765" spans="1:7" ht="14.45" customHeight="1" x14ac:dyDescent="0.2">
      <c r="A765" s="20">
        <v>46071</v>
      </c>
      <c r="B765" s="21" t="s">
        <v>753</v>
      </c>
      <c r="C765" s="29">
        <v>1250</v>
      </c>
      <c r="D765" s="20">
        <v>46101</v>
      </c>
      <c r="E765" s="20">
        <v>46147</v>
      </c>
      <c r="F765" s="23">
        <v>46</v>
      </c>
      <c r="G765" s="26">
        <f t="shared" si="11"/>
        <v>57500</v>
      </c>
    </row>
    <row r="766" spans="1:7" ht="14.45" customHeight="1" x14ac:dyDescent="0.2">
      <c r="A766" s="20">
        <v>46079</v>
      </c>
      <c r="B766" s="21" t="s">
        <v>754</v>
      </c>
      <c r="C766" s="29">
        <v>1250</v>
      </c>
      <c r="D766" s="20">
        <v>46109</v>
      </c>
      <c r="E766" s="20">
        <v>46147</v>
      </c>
      <c r="F766" s="23">
        <v>38</v>
      </c>
      <c r="G766" s="26">
        <f t="shared" si="11"/>
        <v>47500</v>
      </c>
    </row>
    <row r="767" spans="1:7" ht="14.45" customHeight="1" x14ac:dyDescent="0.2">
      <c r="A767" s="20">
        <v>46015</v>
      </c>
      <c r="B767" s="21" t="s">
        <v>755</v>
      </c>
      <c r="C767" s="29">
        <v>9828.58</v>
      </c>
      <c r="D767" s="20">
        <v>46045</v>
      </c>
      <c r="E767" s="20">
        <v>46125</v>
      </c>
      <c r="F767" s="23">
        <v>80</v>
      </c>
      <c r="G767" s="26">
        <f t="shared" si="11"/>
        <v>786286.4</v>
      </c>
    </row>
    <row r="768" spans="1:7" ht="14.45" customHeight="1" x14ac:dyDescent="0.2">
      <c r="A768" s="20">
        <v>46076</v>
      </c>
      <c r="B768" s="21" t="s">
        <v>756</v>
      </c>
      <c r="C768" s="28">
        <v>770.64</v>
      </c>
      <c r="D768" s="20">
        <v>46106</v>
      </c>
      <c r="E768" s="20">
        <v>46094</v>
      </c>
      <c r="F768" s="23">
        <v>-12</v>
      </c>
      <c r="G768" s="26">
        <f t="shared" si="11"/>
        <v>-9247.68</v>
      </c>
    </row>
    <row r="769" spans="1:7" ht="14.45" customHeight="1" x14ac:dyDescent="0.2">
      <c r="A769" s="20">
        <v>46126</v>
      </c>
      <c r="B769" s="21" t="s">
        <v>50</v>
      </c>
      <c r="C769" s="29">
        <v>1370</v>
      </c>
      <c r="D769" s="20">
        <v>46156</v>
      </c>
      <c r="E769" s="20">
        <v>46154</v>
      </c>
      <c r="F769" s="23">
        <v>-2</v>
      </c>
      <c r="G769" s="26">
        <f t="shared" si="11"/>
        <v>-2740</v>
      </c>
    </row>
    <row r="770" spans="1:7" ht="14.45" customHeight="1" x14ac:dyDescent="0.2">
      <c r="A770" s="20">
        <v>46153</v>
      </c>
      <c r="B770" s="21" t="s">
        <v>66</v>
      </c>
      <c r="C770" s="29">
        <v>1665.3</v>
      </c>
      <c r="D770" s="20">
        <v>46183</v>
      </c>
      <c r="E770" s="20">
        <v>46188</v>
      </c>
      <c r="F770" s="23">
        <v>5</v>
      </c>
      <c r="G770" s="26">
        <f t="shared" si="11"/>
        <v>8326.5</v>
      </c>
    </row>
    <row r="771" spans="1:7" ht="14.45" customHeight="1" x14ac:dyDescent="0.2">
      <c r="A771" s="20">
        <v>46013</v>
      </c>
      <c r="B771" s="21" t="s">
        <v>757</v>
      </c>
      <c r="C771" s="28">
        <v>407</v>
      </c>
      <c r="D771" s="20">
        <v>46043</v>
      </c>
      <c r="E771" s="20">
        <v>46072</v>
      </c>
      <c r="F771" s="23">
        <v>29</v>
      </c>
      <c r="G771" s="26">
        <f t="shared" si="11"/>
        <v>11803</v>
      </c>
    </row>
    <row r="772" spans="1:7" ht="14.45" customHeight="1" x14ac:dyDescent="0.2">
      <c r="A772" s="20">
        <v>46113</v>
      </c>
      <c r="B772" s="21" t="s">
        <v>758</v>
      </c>
      <c r="C772" s="28">
        <v>403.18</v>
      </c>
      <c r="D772" s="20">
        <v>46143</v>
      </c>
      <c r="E772" s="20">
        <v>46146</v>
      </c>
      <c r="F772" s="23">
        <v>3</v>
      </c>
      <c r="G772" s="26">
        <f t="shared" si="11"/>
        <v>1209.54</v>
      </c>
    </row>
    <row r="773" spans="1:7" ht="14.45" customHeight="1" x14ac:dyDescent="0.2">
      <c r="A773" s="20">
        <v>46079</v>
      </c>
      <c r="B773" s="21" t="s">
        <v>759</v>
      </c>
      <c r="C773" s="28">
        <v>450</v>
      </c>
      <c r="D773" s="20">
        <v>46109</v>
      </c>
      <c r="E773" s="20">
        <v>46147</v>
      </c>
      <c r="F773" s="23">
        <v>38</v>
      </c>
      <c r="G773" s="26">
        <f t="shared" si="11"/>
        <v>17100</v>
      </c>
    </row>
    <row r="774" spans="1:7" ht="14.45" customHeight="1" x14ac:dyDescent="0.2">
      <c r="A774" s="20">
        <v>46111</v>
      </c>
      <c r="B774" s="21" t="s">
        <v>760</v>
      </c>
      <c r="C774" s="28">
        <v>588</v>
      </c>
      <c r="D774" s="20">
        <v>46141</v>
      </c>
      <c r="E774" s="20">
        <v>46147</v>
      </c>
      <c r="F774" s="23">
        <v>6</v>
      </c>
      <c r="G774" s="26">
        <f t="shared" si="11"/>
        <v>3528</v>
      </c>
    </row>
    <row r="775" spans="1:7" ht="14.45" customHeight="1" x14ac:dyDescent="0.2">
      <c r="A775" s="20">
        <v>46128</v>
      </c>
      <c r="B775" s="21" t="s">
        <v>761</v>
      </c>
      <c r="C775" s="28">
        <v>83.69</v>
      </c>
      <c r="D775" s="20">
        <v>46158</v>
      </c>
      <c r="E775" s="20">
        <v>46167</v>
      </c>
      <c r="F775" s="23">
        <v>9</v>
      </c>
      <c r="G775" s="26">
        <f t="shared" si="11"/>
        <v>753.21</v>
      </c>
    </row>
    <row r="776" spans="1:7" ht="14.45" customHeight="1" x14ac:dyDescent="0.2">
      <c r="A776" s="20">
        <v>46107</v>
      </c>
      <c r="B776" s="21" t="s">
        <v>762</v>
      </c>
      <c r="C776" s="28">
        <v>17.329999999999998</v>
      </c>
      <c r="D776" s="20">
        <v>46137</v>
      </c>
      <c r="E776" s="20">
        <v>46146</v>
      </c>
      <c r="F776" s="23">
        <v>9</v>
      </c>
      <c r="G776" s="26">
        <f t="shared" si="11"/>
        <v>155.96999999999997</v>
      </c>
    </row>
    <row r="777" spans="1:7" ht="14.45" customHeight="1" x14ac:dyDescent="0.2">
      <c r="A777" s="20">
        <v>46011</v>
      </c>
      <c r="B777" s="21" t="s">
        <v>763</v>
      </c>
      <c r="C777" s="29">
        <v>3358.05</v>
      </c>
      <c r="D777" s="20">
        <v>46041</v>
      </c>
      <c r="E777" s="20">
        <v>46072</v>
      </c>
      <c r="F777" s="23">
        <v>31</v>
      </c>
      <c r="G777" s="26">
        <f t="shared" si="11"/>
        <v>104099.55</v>
      </c>
    </row>
    <row r="778" spans="1:7" ht="14.45" customHeight="1" x14ac:dyDescent="0.2">
      <c r="A778" s="20">
        <v>46122</v>
      </c>
      <c r="B778" s="21" t="s">
        <v>764</v>
      </c>
      <c r="C778" s="29">
        <v>10965.9</v>
      </c>
      <c r="D778" s="20">
        <v>46152</v>
      </c>
      <c r="E778" s="20">
        <v>46154</v>
      </c>
      <c r="F778" s="23">
        <v>2</v>
      </c>
      <c r="G778" s="26">
        <f t="shared" si="11"/>
        <v>21931.8</v>
      </c>
    </row>
    <row r="779" spans="1:7" ht="14.45" customHeight="1" x14ac:dyDescent="0.2">
      <c r="A779" s="20">
        <v>46070</v>
      </c>
      <c r="B779" s="21" t="s">
        <v>765</v>
      </c>
      <c r="C779" s="28">
        <v>6.69</v>
      </c>
      <c r="D779" s="20">
        <v>46100</v>
      </c>
      <c r="E779" s="20">
        <v>46156</v>
      </c>
      <c r="F779" s="23">
        <v>56</v>
      </c>
      <c r="G779" s="26">
        <f t="shared" si="11"/>
        <v>374.64000000000004</v>
      </c>
    </row>
    <row r="780" spans="1:7" ht="14.45" customHeight="1" x14ac:dyDescent="0.2">
      <c r="A780" s="20">
        <v>46042</v>
      </c>
      <c r="B780" s="21" t="s">
        <v>766</v>
      </c>
      <c r="C780" s="29">
        <v>54839.46</v>
      </c>
      <c r="D780" s="20">
        <v>46101</v>
      </c>
      <c r="E780" s="20">
        <v>46090</v>
      </c>
      <c r="F780" s="23">
        <v>-11</v>
      </c>
      <c r="G780" s="26">
        <f t="shared" si="11"/>
        <v>-603234.05999999994</v>
      </c>
    </row>
    <row r="781" spans="1:7" ht="14.45" customHeight="1" x14ac:dyDescent="0.2">
      <c r="A781" s="20">
        <v>46038</v>
      </c>
      <c r="B781" s="21" t="s">
        <v>767</v>
      </c>
      <c r="C781" s="28">
        <v>25.43</v>
      </c>
      <c r="D781" s="20">
        <v>46068</v>
      </c>
      <c r="E781" s="20">
        <v>46076</v>
      </c>
      <c r="F781" s="23">
        <v>8</v>
      </c>
      <c r="G781" s="26">
        <f t="shared" ref="G781:G844" si="12">F781*C781</f>
        <v>203.44</v>
      </c>
    </row>
    <row r="782" spans="1:7" ht="14.45" customHeight="1" x14ac:dyDescent="0.2">
      <c r="A782" s="20">
        <v>46008</v>
      </c>
      <c r="B782" s="21" t="s">
        <v>768</v>
      </c>
      <c r="C782" s="28">
        <v>17.93</v>
      </c>
      <c r="D782" s="20">
        <v>46038</v>
      </c>
      <c r="E782" s="20">
        <v>46048</v>
      </c>
      <c r="F782" s="23">
        <v>10</v>
      </c>
      <c r="G782" s="26">
        <f t="shared" si="12"/>
        <v>179.3</v>
      </c>
    </row>
    <row r="783" spans="1:7" ht="14.45" customHeight="1" x14ac:dyDescent="0.2">
      <c r="A783" s="20">
        <v>46128</v>
      </c>
      <c r="B783" s="21" t="s">
        <v>769</v>
      </c>
      <c r="C783" s="28">
        <v>50.02</v>
      </c>
      <c r="D783" s="20">
        <v>46158</v>
      </c>
      <c r="E783" s="20">
        <v>46167</v>
      </c>
      <c r="F783" s="23">
        <v>9</v>
      </c>
      <c r="G783" s="26">
        <f t="shared" si="12"/>
        <v>450.18</v>
      </c>
    </row>
    <row r="784" spans="1:7" ht="14.45" customHeight="1" x14ac:dyDescent="0.2">
      <c r="A784" s="20">
        <v>46069</v>
      </c>
      <c r="B784" s="21" t="s">
        <v>770</v>
      </c>
      <c r="C784" s="28">
        <v>444</v>
      </c>
      <c r="D784" s="20">
        <v>46099</v>
      </c>
      <c r="E784" s="20">
        <v>46114</v>
      </c>
      <c r="F784" s="23">
        <v>15</v>
      </c>
      <c r="G784" s="26">
        <f t="shared" si="12"/>
        <v>6660</v>
      </c>
    </row>
    <row r="785" spans="1:7" ht="14.45" customHeight="1" x14ac:dyDescent="0.2">
      <c r="A785" s="20">
        <v>46132</v>
      </c>
      <c r="B785" s="21" t="s">
        <v>771</v>
      </c>
      <c r="C785" s="29">
        <v>4455.34</v>
      </c>
      <c r="D785" s="20">
        <v>46192</v>
      </c>
      <c r="E785" s="20">
        <v>46184</v>
      </c>
      <c r="F785" s="23">
        <v>-8</v>
      </c>
      <c r="G785" s="26">
        <f t="shared" si="12"/>
        <v>-35642.720000000001</v>
      </c>
    </row>
    <row r="786" spans="1:7" ht="14.45" customHeight="1" x14ac:dyDescent="0.2">
      <c r="A786" s="20">
        <v>46085</v>
      </c>
      <c r="B786" s="21" t="s">
        <v>772</v>
      </c>
      <c r="C786" s="28">
        <v>20.100000000000001</v>
      </c>
      <c r="D786" s="20">
        <v>46115</v>
      </c>
      <c r="E786" s="20">
        <v>46140</v>
      </c>
      <c r="F786" s="23">
        <v>25</v>
      </c>
      <c r="G786" s="26">
        <f t="shared" si="12"/>
        <v>502.50000000000006</v>
      </c>
    </row>
    <row r="787" spans="1:7" ht="14.45" customHeight="1" x14ac:dyDescent="0.2">
      <c r="A787" s="20">
        <v>46129</v>
      </c>
      <c r="B787" s="21" t="s">
        <v>773</v>
      </c>
      <c r="C787" s="29">
        <v>29314.76</v>
      </c>
      <c r="D787" s="20">
        <v>46189</v>
      </c>
      <c r="E787" s="20">
        <v>46184</v>
      </c>
      <c r="F787" s="23">
        <v>-5</v>
      </c>
      <c r="G787" s="26">
        <f t="shared" si="12"/>
        <v>-146573.79999999999</v>
      </c>
    </row>
    <row r="788" spans="1:7" ht="14.45" customHeight="1" x14ac:dyDescent="0.2">
      <c r="A788" s="20">
        <v>46129</v>
      </c>
      <c r="B788" s="21" t="s">
        <v>774</v>
      </c>
      <c r="C788" s="28">
        <v>398.91</v>
      </c>
      <c r="D788" s="20">
        <v>46159</v>
      </c>
      <c r="E788" s="20">
        <v>46154</v>
      </c>
      <c r="F788" s="23">
        <v>-5</v>
      </c>
      <c r="G788" s="26">
        <f t="shared" si="12"/>
        <v>-1994.5500000000002</v>
      </c>
    </row>
    <row r="789" spans="1:7" ht="14.45" customHeight="1" x14ac:dyDescent="0.2">
      <c r="A789" s="20">
        <v>46030</v>
      </c>
      <c r="B789" s="21" t="s">
        <v>26</v>
      </c>
      <c r="C789" s="28">
        <v>66.209999999999994</v>
      </c>
      <c r="D789" s="20">
        <v>46060</v>
      </c>
      <c r="E789" s="20">
        <v>46031</v>
      </c>
      <c r="F789" s="23">
        <v>-29</v>
      </c>
      <c r="G789" s="26">
        <f t="shared" si="12"/>
        <v>-1920.09</v>
      </c>
    </row>
    <row r="790" spans="1:7" ht="14.45" customHeight="1" x14ac:dyDescent="0.2">
      <c r="A790" s="20">
        <v>46043</v>
      </c>
      <c r="B790" s="21" t="s">
        <v>775</v>
      </c>
      <c r="C790" s="29">
        <v>29314.76</v>
      </c>
      <c r="D790" s="20">
        <v>46101</v>
      </c>
      <c r="E790" s="20">
        <v>46090</v>
      </c>
      <c r="F790" s="23">
        <v>-11</v>
      </c>
      <c r="G790" s="26">
        <f t="shared" si="12"/>
        <v>-322462.36</v>
      </c>
    </row>
    <row r="791" spans="1:7" ht="14.45" customHeight="1" x14ac:dyDescent="0.2">
      <c r="A791" s="20">
        <v>46098</v>
      </c>
      <c r="B791" s="21" t="s">
        <v>776</v>
      </c>
      <c r="C791" s="28">
        <v>47.41</v>
      </c>
      <c r="D791" s="20">
        <v>46128</v>
      </c>
      <c r="E791" s="20">
        <v>46136</v>
      </c>
      <c r="F791" s="23">
        <v>8</v>
      </c>
      <c r="G791" s="26">
        <f t="shared" si="12"/>
        <v>379.28</v>
      </c>
    </row>
    <row r="792" spans="1:7" ht="14.45" customHeight="1" x14ac:dyDescent="0.2">
      <c r="A792" s="20">
        <v>46098</v>
      </c>
      <c r="B792" s="21" t="s">
        <v>777</v>
      </c>
      <c r="C792" s="28">
        <v>487.24</v>
      </c>
      <c r="D792" s="20">
        <v>46128</v>
      </c>
      <c r="E792" s="20">
        <v>46136</v>
      </c>
      <c r="F792" s="23">
        <v>8</v>
      </c>
      <c r="G792" s="26">
        <f t="shared" si="12"/>
        <v>3897.92</v>
      </c>
    </row>
    <row r="793" spans="1:7" ht="14.45" customHeight="1" x14ac:dyDescent="0.2">
      <c r="A793" s="20">
        <v>46120</v>
      </c>
      <c r="B793" s="21" t="s">
        <v>778</v>
      </c>
      <c r="C793" s="28">
        <v>418.63</v>
      </c>
      <c r="D793" s="20">
        <v>46150</v>
      </c>
      <c r="E793" s="20">
        <v>46140</v>
      </c>
      <c r="F793" s="23">
        <v>-10</v>
      </c>
      <c r="G793" s="26">
        <f t="shared" si="12"/>
        <v>-4186.3</v>
      </c>
    </row>
    <row r="794" spans="1:7" ht="14.45" customHeight="1" x14ac:dyDescent="0.2">
      <c r="A794" s="20">
        <v>46060</v>
      </c>
      <c r="B794" s="21" t="s">
        <v>36</v>
      </c>
      <c r="C794" s="29">
        <v>1903.2</v>
      </c>
      <c r="D794" s="20">
        <v>46090</v>
      </c>
      <c r="E794" s="20">
        <v>46048</v>
      </c>
      <c r="F794" s="23">
        <v>-42</v>
      </c>
      <c r="G794" s="26">
        <f t="shared" si="12"/>
        <v>-79934.400000000009</v>
      </c>
    </row>
    <row r="795" spans="1:7" ht="14.45" customHeight="1" x14ac:dyDescent="0.2">
      <c r="A795" s="20">
        <v>46129</v>
      </c>
      <c r="B795" s="21" t="s">
        <v>779</v>
      </c>
      <c r="C795" s="29">
        <v>29059.82</v>
      </c>
      <c r="D795" s="20">
        <v>46187</v>
      </c>
      <c r="E795" s="20">
        <v>46184</v>
      </c>
      <c r="F795" s="23">
        <v>-3</v>
      </c>
      <c r="G795" s="26">
        <f t="shared" si="12"/>
        <v>-87179.459999999992</v>
      </c>
    </row>
    <row r="796" spans="1:7" ht="14.45" customHeight="1" x14ac:dyDescent="0.2">
      <c r="A796" s="20">
        <v>46025</v>
      </c>
      <c r="B796" s="21" t="s">
        <v>780</v>
      </c>
      <c r="C796" s="29">
        <v>9930</v>
      </c>
      <c r="D796" s="20">
        <v>46055</v>
      </c>
      <c r="E796" s="20">
        <v>46051</v>
      </c>
      <c r="F796" s="23">
        <v>-4</v>
      </c>
      <c r="G796" s="26">
        <f t="shared" si="12"/>
        <v>-39720</v>
      </c>
    </row>
    <row r="797" spans="1:7" ht="14.45" customHeight="1" x14ac:dyDescent="0.2">
      <c r="A797" s="20">
        <v>46123</v>
      </c>
      <c r="B797" s="21" t="s">
        <v>781</v>
      </c>
      <c r="C797" s="28">
        <v>33</v>
      </c>
      <c r="D797" s="20">
        <v>46153</v>
      </c>
      <c r="E797" s="20">
        <v>46171</v>
      </c>
      <c r="F797" s="23">
        <v>18</v>
      </c>
      <c r="G797" s="26">
        <f t="shared" si="12"/>
        <v>594</v>
      </c>
    </row>
    <row r="798" spans="1:7" ht="14.45" customHeight="1" x14ac:dyDescent="0.2">
      <c r="A798" s="20">
        <v>46132</v>
      </c>
      <c r="B798" s="21" t="s">
        <v>782</v>
      </c>
      <c r="C798" s="29">
        <v>2877.37</v>
      </c>
      <c r="D798" s="20">
        <v>46192</v>
      </c>
      <c r="E798" s="20">
        <v>46184</v>
      </c>
      <c r="F798" s="23">
        <v>-8</v>
      </c>
      <c r="G798" s="26">
        <f t="shared" si="12"/>
        <v>-23018.959999999999</v>
      </c>
    </row>
    <row r="799" spans="1:7" ht="14.45" customHeight="1" x14ac:dyDescent="0.2">
      <c r="A799" s="20">
        <v>46156</v>
      </c>
      <c r="B799" s="21" t="s">
        <v>783</v>
      </c>
      <c r="C799" s="28">
        <v>405</v>
      </c>
      <c r="D799" s="20">
        <v>46186</v>
      </c>
      <c r="E799" s="20">
        <v>46188</v>
      </c>
      <c r="F799" s="23">
        <v>2</v>
      </c>
      <c r="G799" s="26">
        <f t="shared" si="12"/>
        <v>810</v>
      </c>
    </row>
    <row r="800" spans="1:7" ht="14.45" customHeight="1" x14ac:dyDescent="0.2">
      <c r="A800" s="20">
        <v>46114</v>
      </c>
      <c r="B800" s="21" t="s">
        <v>784</v>
      </c>
      <c r="C800" s="28">
        <v>80</v>
      </c>
      <c r="D800" s="20">
        <v>46144</v>
      </c>
      <c r="E800" s="20">
        <v>46140</v>
      </c>
      <c r="F800" s="23">
        <v>-4</v>
      </c>
      <c r="G800" s="26">
        <f t="shared" si="12"/>
        <v>-320</v>
      </c>
    </row>
    <row r="801" spans="1:7" ht="14.45" customHeight="1" x14ac:dyDescent="0.2">
      <c r="A801" s="20">
        <v>46127</v>
      </c>
      <c r="B801" s="21" t="s">
        <v>785</v>
      </c>
      <c r="C801" s="29">
        <v>43589.74</v>
      </c>
      <c r="D801" s="20">
        <v>46187</v>
      </c>
      <c r="E801" s="20">
        <v>46184</v>
      </c>
      <c r="F801" s="23">
        <v>-3</v>
      </c>
      <c r="G801" s="26">
        <f t="shared" si="12"/>
        <v>-130769.22</v>
      </c>
    </row>
    <row r="802" spans="1:7" ht="14.45" customHeight="1" x14ac:dyDescent="0.2">
      <c r="A802" s="20">
        <v>46042</v>
      </c>
      <c r="B802" s="21" t="s">
        <v>786</v>
      </c>
      <c r="C802" s="29">
        <v>8532.9599999999991</v>
      </c>
      <c r="D802" s="20">
        <v>46101</v>
      </c>
      <c r="E802" s="20">
        <v>46090</v>
      </c>
      <c r="F802" s="23">
        <v>-11</v>
      </c>
      <c r="G802" s="26">
        <f t="shared" si="12"/>
        <v>-93862.56</v>
      </c>
    </row>
    <row r="803" spans="1:7" ht="14.45" customHeight="1" x14ac:dyDescent="0.2">
      <c r="A803" s="20">
        <v>46083</v>
      </c>
      <c r="B803" s="21" t="s">
        <v>787</v>
      </c>
      <c r="C803" s="29">
        <v>9000</v>
      </c>
      <c r="D803" s="20">
        <v>46113</v>
      </c>
      <c r="E803" s="20">
        <v>46081</v>
      </c>
      <c r="F803" s="23">
        <v>-32</v>
      </c>
      <c r="G803" s="26">
        <f t="shared" si="12"/>
        <v>-288000</v>
      </c>
    </row>
    <row r="804" spans="1:7" ht="14.45" customHeight="1" x14ac:dyDescent="0.2">
      <c r="A804" s="20">
        <v>46101</v>
      </c>
      <c r="B804" s="21" t="s">
        <v>788</v>
      </c>
      <c r="C804" s="28">
        <v>64.09</v>
      </c>
      <c r="D804" s="20">
        <v>46131</v>
      </c>
      <c r="E804" s="20">
        <v>46101</v>
      </c>
      <c r="F804" s="23">
        <v>-30</v>
      </c>
      <c r="G804" s="26">
        <f t="shared" si="12"/>
        <v>-1922.7</v>
      </c>
    </row>
    <row r="805" spans="1:7" ht="14.45" customHeight="1" x14ac:dyDescent="0.2">
      <c r="A805" s="20">
        <v>46116</v>
      </c>
      <c r="B805" s="21" t="s">
        <v>789</v>
      </c>
      <c r="C805" s="29">
        <v>2564.52</v>
      </c>
      <c r="D805" s="20">
        <v>46146</v>
      </c>
      <c r="E805" s="20">
        <v>46142</v>
      </c>
      <c r="F805" s="23">
        <v>-4</v>
      </c>
      <c r="G805" s="26">
        <f t="shared" si="12"/>
        <v>-10258.08</v>
      </c>
    </row>
    <row r="806" spans="1:7" ht="14.45" customHeight="1" x14ac:dyDescent="0.2">
      <c r="A806" s="20">
        <v>46070</v>
      </c>
      <c r="B806" s="21" t="s">
        <v>790</v>
      </c>
      <c r="C806" s="28">
        <v>641.41999999999996</v>
      </c>
      <c r="D806" s="20">
        <v>46100</v>
      </c>
      <c r="E806" s="20">
        <v>46107</v>
      </c>
      <c r="F806" s="23">
        <v>7</v>
      </c>
      <c r="G806" s="26">
        <f t="shared" si="12"/>
        <v>4489.9399999999996</v>
      </c>
    </row>
    <row r="807" spans="1:7" ht="14.45" customHeight="1" x14ac:dyDescent="0.2">
      <c r="A807" s="20">
        <v>46009</v>
      </c>
      <c r="B807" s="21" t="s">
        <v>791</v>
      </c>
      <c r="C807" s="28">
        <v>186.69</v>
      </c>
      <c r="D807" s="20">
        <v>46039</v>
      </c>
      <c r="E807" s="20">
        <v>46048</v>
      </c>
      <c r="F807" s="23">
        <v>9</v>
      </c>
      <c r="G807" s="26">
        <f t="shared" si="12"/>
        <v>1680.21</v>
      </c>
    </row>
    <row r="808" spans="1:7" ht="14.45" customHeight="1" x14ac:dyDescent="0.2">
      <c r="A808" s="20">
        <v>46132</v>
      </c>
      <c r="B808" s="21" t="s">
        <v>792</v>
      </c>
      <c r="C808" s="29">
        <v>4538.1400000000003</v>
      </c>
      <c r="D808" s="20">
        <v>46192</v>
      </c>
      <c r="E808" s="20">
        <v>46184</v>
      </c>
      <c r="F808" s="23">
        <v>-8</v>
      </c>
      <c r="G808" s="26">
        <f t="shared" si="12"/>
        <v>-36305.120000000003</v>
      </c>
    </row>
    <row r="809" spans="1:7" ht="14.45" customHeight="1" x14ac:dyDescent="0.2">
      <c r="A809" s="20">
        <v>46008</v>
      </c>
      <c r="B809" s="21" t="s">
        <v>793</v>
      </c>
      <c r="C809" s="28">
        <v>85.78</v>
      </c>
      <c r="D809" s="20">
        <v>46038</v>
      </c>
      <c r="E809" s="20">
        <v>46048</v>
      </c>
      <c r="F809" s="23">
        <v>10</v>
      </c>
      <c r="G809" s="26">
        <f t="shared" si="12"/>
        <v>857.8</v>
      </c>
    </row>
    <row r="810" spans="1:7" ht="14.45" customHeight="1" x14ac:dyDescent="0.2">
      <c r="A810" s="20">
        <v>46008</v>
      </c>
      <c r="B810" s="21" t="s">
        <v>794</v>
      </c>
      <c r="C810" s="28">
        <v>885.73</v>
      </c>
      <c r="D810" s="20">
        <v>46038</v>
      </c>
      <c r="E810" s="20">
        <v>46048</v>
      </c>
      <c r="F810" s="23">
        <v>10</v>
      </c>
      <c r="G810" s="26">
        <f t="shared" si="12"/>
        <v>8857.2999999999993</v>
      </c>
    </row>
    <row r="811" spans="1:7" ht="14.45" customHeight="1" x14ac:dyDescent="0.2">
      <c r="A811" s="20">
        <v>46158</v>
      </c>
      <c r="B811" s="21" t="s">
        <v>327</v>
      </c>
      <c r="C811" s="28">
        <v>142.38</v>
      </c>
      <c r="D811" s="20">
        <v>46188</v>
      </c>
      <c r="E811" s="20">
        <v>46169</v>
      </c>
      <c r="F811" s="23">
        <v>-19</v>
      </c>
      <c r="G811" s="26">
        <f t="shared" si="12"/>
        <v>-2705.22</v>
      </c>
    </row>
    <row r="812" spans="1:7" ht="14.45" customHeight="1" x14ac:dyDescent="0.2">
      <c r="A812" s="20">
        <v>46008</v>
      </c>
      <c r="B812" s="21" t="s">
        <v>795</v>
      </c>
      <c r="C812" s="28">
        <v>771.95</v>
      </c>
      <c r="D812" s="20">
        <v>46038</v>
      </c>
      <c r="E812" s="20">
        <v>46048</v>
      </c>
      <c r="F812" s="23">
        <v>10</v>
      </c>
      <c r="G812" s="26">
        <f t="shared" si="12"/>
        <v>7719.5</v>
      </c>
    </row>
    <row r="813" spans="1:7" ht="14.45" customHeight="1" x14ac:dyDescent="0.2">
      <c r="A813" s="20">
        <v>46071</v>
      </c>
      <c r="B813" s="21" t="s">
        <v>796</v>
      </c>
      <c r="C813" s="29">
        <v>5323.49</v>
      </c>
      <c r="D813" s="20">
        <v>46101</v>
      </c>
      <c r="E813" s="20">
        <v>46084</v>
      </c>
      <c r="F813" s="23">
        <v>-17</v>
      </c>
      <c r="G813" s="26">
        <f t="shared" si="12"/>
        <v>-90499.33</v>
      </c>
    </row>
    <row r="814" spans="1:7" ht="14.45" customHeight="1" x14ac:dyDescent="0.2">
      <c r="A814" s="20">
        <v>46098</v>
      </c>
      <c r="B814" s="21" t="s">
        <v>797</v>
      </c>
      <c r="C814" s="29">
        <v>3781.64</v>
      </c>
      <c r="D814" s="20">
        <v>46128</v>
      </c>
      <c r="E814" s="20">
        <v>46139</v>
      </c>
      <c r="F814" s="23">
        <v>11</v>
      </c>
      <c r="G814" s="26">
        <f t="shared" si="12"/>
        <v>41598.04</v>
      </c>
    </row>
    <row r="815" spans="1:7" ht="14.45" customHeight="1" x14ac:dyDescent="0.2">
      <c r="A815" s="20">
        <v>46120</v>
      </c>
      <c r="B815" s="21" t="s">
        <v>798</v>
      </c>
      <c r="C815" s="29">
        <v>42375.59</v>
      </c>
      <c r="D815" s="20">
        <v>46150</v>
      </c>
      <c r="E815" s="20">
        <v>46153</v>
      </c>
      <c r="F815" s="23">
        <v>3</v>
      </c>
      <c r="G815" s="26">
        <f t="shared" si="12"/>
        <v>127126.76999999999</v>
      </c>
    </row>
    <row r="816" spans="1:7" ht="14.45" customHeight="1" x14ac:dyDescent="0.2">
      <c r="A816" s="20">
        <v>46052</v>
      </c>
      <c r="B816" s="21" t="s">
        <v>799</v>
      </c>
      <c r="C816" s="28">
        <v>160.33000000000001</v>
      </c>
      <c r="D816" s="20">
        <v>46082</v>
      </c>
      <c r="E816" s="20">
        <v>46052</v>
      </c>
      <c r="F816" s="23">
        <v>-30</v>
      </c>
      <c r="G816" s="26">
        <f t="shared" si="12"/>
        <v>-4809.9000000000005</v>
      </c>
    </row>
    <row r="817" spans="1:7" ht="14.45" customHeight="1" x14ac:dyDescent="0.2">
      <c r="A817" s="20">
        <v>46098</v>
      </c>
      <c r="B817" s="21" t="s">
        <v>800</v>
      </c>
      <c r="C817" s="28">
        <v>18.059999999999999</v>
      </c>
      <c r="D817" s="20">
        <v>46128</v>
      </c>
      <c r="E817" s="20">
        <v>46136</v>
      </c>
      <c r="F817" s="23">
        <v>8</v>
      </c>
      <c r="G817" s="26">
        <f t="shared" si="12"/>
        <v>144.47999999999999</v>
      </c>
    </row>
    <row r="818" spans="1:7" ht="14.45" customHeight="1" x14ac:dyDescent="0.2">
      <c r="A818" s="20">
        <v>46013</v>
      </c>
      <c r="B818" s="21" t="s">
        <v>801</v>
      </c>
      <c r="C818" s="28">
        <v>471.08</v>
      </c>
      <c r="D818" s="20">
        <v>46043</v>
      </c>
      <c r="E818" s="20">
        <v>46051</v>
      </c>
      <c r="F818" s="23">
        <v>8</v>
      </c>
      <c r="G818" s="26">
        <f t="shared" si="12"/>
        <v>3768.64</v>
      </c>
    </row>
    <row r="819" spans="1:7" ht="14.45" customHeight="1" x14ac:dyDescent="0.2">
      <c r="A819" s="20">
        <v>46098</v>
      </c>
      <c r="B819" s="21" t="s">
        <v>802</v>
      </c>
      <c r="C819" s="28">
        <v>18.489999999999998</v>
      </c>
      <c r="D819" s="20">
        <v>46128</v>
      </c>
      <c r="E819" s="20">
        <v>46122</v>
      </c>
      <c r="F819" s="23">
        <v>-6</v>
      </c>
      <c r="G819" s="26">
        <f t="shared" si="12"/>
        <v>-110.94</v>
      </c>
    </row>
    <row r="820" spans="1:7" ht="14.45" customHeight="1" x14ac:dyDescent="0.2">
      <c r="A820" s="20">
        <v>46098</v>
      </c>
      <c r="B820" s="21" t="s">
        <v>803</v>
      </c>
      <c r="C820" s="28">
        <v>11.88</v>
      </c>
      <c r="D820" s="20">
        <v>46128</v>
      </c>
      <c r="E820" s="20">
        <v>46122</v>
      </c>
      <c r="F820" s="23">
        <v>-6</v>
      </c>
      <c r="G820" s="26">
        <f t="shared" si="12"/>
        <v>-71.28</v>
      </c>
    </row>
    <row r="821" spans="1:7" ht="14.45" customHeight="1" x14ac:dyDescent="0.2">
      <c r="A821" s="20">
        <v>46128</v>
      </c>
      <c r="B821" s="21" t="s">
        <v>804</v>
      </c>
      <c r="C821" s="28">
        <v>714.4</v>
      </c>
      <c r="D821" s="20">
        <v>46158</v>
      </c>
      <c r="E821" s="20">
        <v>46167</v>
      </c>
      <c r="F821" s="23">
        <v>9</v>
      </c>
      <c r="G821" s="26">
        <f t="shared" si="12"/>
        <v>6429.5999999999995</v>
      </c>
    </row>
    <row r="822" spans="1:7" ht="14.45" customHeight="1" x14ac:dyDescent="0.2">
      <c r="A822" s="20">
        <v>46070</v>
      </c>
      <c r="B822" s="21" t="s">
        <v>805</v>
      </c>
      <c r="C822" s="28">
        <v>15.32</v>
      </c>
      <c r="D822" s="20">
        <v>46100</v>
      </c>
      <c r="E822" s="20">
        <v>46107</v>
      </c>
      <c r="F822" s="23">
        <v>7</v>
      </c>
      <c r="G822" s="26">
        <f t="shared" si="12"/>
        <v>107.24000000000001</v>
      </c>
    </row>
    <row r="823" spans="1:7" ht="14.45" customHeight="1" x14ac:dyDescent="0.2">
      <c r="A823" s="20">
        <v>46021</v>
      </c>
      <c r="B823" s="21" t="s">
        <v>806</v>
      </c>
      <c r="C823" s="29">
        <v>6344</v>
      </c>
      <c r="D823" s="20">
        <v>46051</v>
      </c>
      <c r="E823" s="20">
        <v>46049</v>
      </c>
      <c r="F823" s="23">
        <v>-2</v>
      </c>
      <c r="G823" s="26">
        <f t="shared" si="12"/>
        <v>-12688</v>
      </c>
    </row>
    <row r="824" spans="1:7" ht="14.45" customHeight="1" x14ac:dyDescent="0.2">
      <c r="A824" s="20">
        <v>46009</v>
      </c>
      <c r="B824" s="21" t="s">
        <v>807</v>
      </c>
      <c r="C824" s="28">
        <v>282.14999999999998</v>
      </c>
      <c r="D824" s="20">
        <v>46039</v>
      </c>
      <c r="E824" s="20">
        <v>46048</v>
      </c>
      <c r="F824" s="23">
        <v>9</v>
      </c>
      <c r="G824" s="26">
        <f t="shared" si="12"/>
        <v>2539.35</v>
      </c>
    </row>
    <row r="825" spans="1:7" ht="14.45" customHeight="1" x14ac:dyDescent="0.2">
      <c r="A825" s="20">
        <v>46135</v>
      </c>
      <c r="B825" s="21" t="s">
        <v>808</v>
      </c>
      <c r="C825" s="28">
        <v>472.54</v>
      </c>
      <c r="D825" s="20">
        <v>46165</v>
      </c>
      <c r="E825" s="20">
        <v>46169</v>
      </c>
      <c r="F825" s="23">
        <v>4</v>
      </c>
      <c r="G825" s="26">
        <f t="shared" si="12"/>
        <v>1890.16</v>
      </c>
    </row>
    <row r="826" spans="1:7" ht="14.45" customHeight="1" x14ac:dyDescent="0.2">
      <c r="A826" s="20">
        <v>46098</v>
      </c>
      <c r="B826" s="21" t="s">
        <v>809</v>
      </c>
      <c r="C826" s="28">
        <v>114.36</v>
      </c>
      <c r="D826" s="20">
        <v>46128</v>
      </c>
      <c r="E826" s="20">
        <v>46122</v>
      </c>
      <c r="F826" s="23">
        <v>-6</v>
      </c>
      <c r="G826" s="26">
        <f t="shared" si="12"/>
        <v>-686.16</v>
      </c>
    </row>
    <row r="827" spans="1:7" ht="14.45" customHeight="1" x14ac:dyDescent="0.2">
      <c r="A827" s="20">
        <v>46040</v>
      </c>
      <c r="B827" s="21" t="s">
        <v>810</v>
      </c>
      <c r="C827" s="28">
        <v>327.71</v>
      </c>
      <c r="D827" s="20">
        <v>46070</v>
      </c>
      <c r="E827" s="20">
        <v>46065</v>
      </c>
      <c r="F827" s="23">
        <v>-5</v>
      </c>
      <c r="G827" s="26">
        <f t="shared" si="12"/>
        <v>-1638.55</v>
      </c>
    </row>
    <row r="828" spans="1:7" ht="14.45" customHeight="1" x14ac:dyDescent="0.2">
      <c r="A828" s="20">
        <v>46044</v>
      </c>
      <c r="B828" s="21" t="s">
        <v>811</v>
      </c>
      <c r="C828" s="29">
        <v>29072.07</v>
      </c>
      <c r="D828" s="20">
        <v>46101</v>
      </c>
      <c r="E828" s="20">
        <v>46090</v>
      </c>
      <c r="F828" s="23">
        <v>-11</v>
      </c>
      <c r="G828" s="26">
        <f t="shared" si="12"/>
        <v>-319792.77</v>
      </c>
    </row>
    <row r="829" spans="1:7" ht="14.45" customHeight="1" x14ac:dyDescent="0.2">
      <c r="A829" s="20">
        <v>46157</v>
      </c>
      <c r="B829" s="21" t="s">
        <v>812</v>
      </c>
      <c r="C829" s="28">
        <v>11.28</v>
      </c>
      <c r="D829" s="20">
        <v>46195</v>
      </c>
      <c r="E829" s="20">
        <v>46195</v>
      </c>
      <c r="F829" s="23">
        <v>0</v>
      </c>
      <c r="G829" s="26">
        <f t="shared" si="12"/>
        <v>0</v>
      </c>
    </row>
    <row r="830" spans="1:7" ht="14.45" customHeight="1" x14ac:dyDescent="0.2">
      <c r="A830" s="20">
        <v>46070</v>
      </c>
      <c r="B830" s="21" t="s">
        <v>813</v>
      </c>
      <c r="C830" s="28">
        <v>555</v>
      </c>
      <c r="D830" s="20">
        <v>46100</v>
      </c>
      <c r="E830" s="20">
        <v>46113</v>
      </c>
      <c r="F830" s="23">
        <v>13</v>
      </c>
      <c r="G830" s="26">
        <f t="shared" si="12"/>
        <v>7215</v>
      </c>
    </row>
    <row r="831" spans="1:7" ht="14.45" customHeight="1" x14ac:dyDescent="0.2">
      <c r="A831" s="20">
        <v>46038</v>
      </c>
      <c r="B831" s="21" t="s">
        <v>814</v>
      </c>
      <c r="C831" s="29">
        <v>2618.48</v>
      </c>
      <c r="D831" s="20">
        <v>46068</v>
      </c>
      <c r="E831" s="20">
        <v>46073</v>
      </c>
      <c r="F831" s="23">
        <v>5</v>
      </c>
      <c r="G831" s="26">
        <f t="shared" si="12"/>
        <v>13092.4</v>
      </c>
    </row>
    <row r="832" spans="1:7" ht="14.45" customHeight="1" x14ac:dyDescent="0.2">
      <c r="A832" s="20">
        <v>46070</v>
      </c>
      <c r="B832" s="21" t="s">
        <v>815</v>
      </c>
      <c r="C832" s="28">
        <v>17.32</v>
      </c>
      <c r="D832" s="20">
        <v>46100</v>
      </c>
      <c r="E832" s="20">
        <v>46107</v>
      </c>
      <c r="F832" s="23">
        <v>7</v>
      </c>
      <c r="G832" s="26">
        <f t="shared" si="12"/>
        <v>121.24000000000001</v>
      </c>
    </row>
    <row r="833" spans="1:7" ht="14.45" customHeight="1" x14ac:dyDescent="0.2">
      <c r="A833" s="20">
        <v>46072</v>
      </c>
      <c r="B833" s="21" t="s">
        <v>816</v>
      </c>
      <c r="C833" s="28">
        <v>31.43</v>
      </c>
      <c r="D833" s="20">
        <v>46102</v>
      </c>
      <c r="E833" s="20">
        <v>46094</v>
      </c>
      <c r="F833" s="23">
        <v>-8</v>
      </c>
      <c r="G833" s="26">
        <f t="shared" si="12"/>
        <v>-251.44</v>
      </c>
    </row>
    <row r="834" spans="1:7" ht="14.45" customHeight="1" x14ac:dyDescent="0.2">
      <c r="A834" s="20">
        <v>46070</v>
      </c>
      <c r="B834" s="21" t="s">
        <v>817</v>
      </c>
      <c r="C834" s="28">
        <v>154.66999999999999</v>
      </c>
      <c r="D834" s="20">
        <v>46100</v>
      </c>
      <c r="E834" s="20">
        <v>46107</v>
      </c>
      <c r="F834" s="23">
        <v>7</v>
      </c>
      <c r="G834" s="26">
        <f t="shared" si="12"/>
        <v>1082.6899999999998</v>
      </c>
    </row>
    <row r="835" spans="1:7" ht="14.45" customHeight="1" x14ac:dyDescent="0.2">
      <c r="A835" s="20">
        <v>46157</v>
      </c>
      <c r="B835" s="21" t="s">
        <v>818</v>
      </c>
      <c r="C835" s="28">
        <v>186.7</v>
      </c>
      <c r="D835" s="20">
        <v>46195</v>
      </c>
      <c r="E835" s="20">
        <v>46195</v>
      </c>
      <c r="F835" s="23">
        <v>0</v>
      </c>
      <c r="G835" s="26">
        <f t="shared" si="12"/>
        <v>0</v>
      </c>
    </row>
    <row r="836" spans="1:7" ht="14.45" customHeight="1" x14ac:dyDescent="0.2">
      <c r="A836" s="20">
        <v>46070</v>
      </c>
      <c r="B836" s="21" t="s">
        <v>819</v>
      </c>
      <c r="C836" s="28">
        <v>936.68</v>
      </c>
      <c r="D836" s="20">
        <v>46100</v>
      </c>
      <c r="E836" s="20">
        <v>46107</v>
      </c>
      <c r="F836" s="23">
        <v>7</v>
      </c>
      <c r="G836" s="26">
        <f t="shared" si="12"/>
        <v>6556.7599999999993</v>
      </c>
    </row>
    <row r="837" spans="1:7" ht="14.45" customHeight="1" x14ac:dyDescent="0.2">
      <c r="A837" s="20">
        <v>46128</v>
      </c>
      <c r="B837" s="21" t="s">
        <v>820</v>
      </c>
      <c r="C837" s="28">
        <v>195.93</v>
      </c>
      <c r="D837" s="20">
        <v>46158</v>
      </c>
      <c r="E837" s="20">
        <v>46167</v>
      </c>
      <c r="F837" s="23">
        <v>9</v>
      </c>
      <c r="G837" s="26">
        <f t="shared" si="12"/>
        <v>1763.3700000000001</v>
      </c>
    </row>
    <row r="838" spans="1:7" ht="14.45" customHeight="1" x14ac:dyDescent="0.2">
      <c r="A838" s="20">
        <v>46157</v>
      </c>
      <c r="B838" s="21" t="s">
        <v>821</v>
      </c>
      <c r="C838" s="29">
        <v>2752.35</v>
      </c>
      <c r="D838" s="20">
        <v>46195</v>
      </c>
      <c r="E838" s="20">
        <v>46195</v>
      </c>
      <c r="F838" s="23">
        <v>0</v>
      </c>
      <c r="G838" s="26">
        <f t="shared" si="12"/>
        <v>0</v>
      </c>
    </row>
    <row r="839" spans="1:7" ht="14.45" customHeight="1" x14ac:dyDescent="0.2">
      <c r="A839" s="20">
        <v>46031</v>
      </c>
      <c r="B839" s="21" t="s">
        <v>822</v>
      </c>
      <c r="C839" s="29">
        <v>187740.27</v>
      </c>
      <c r="D839" s="20">
        <v>46062</v>
      </c>
      <c r="E839" s="20">
        <v>46062</v>
      </c>
      <c r="F839" s="23">
        <v>0</v>
      </c>
      <c r="G839" s="26">
        <f t="shared" si="12"/>
        <v>0</v>
      </c>
    </row>
    <row r="840" spans="1:7" ht="14.45" customHeight="1" x14ac:dyDescent="0.2">
      <c r="A840" s="20">
        <v>46021</v>
      </c>
      <c r="B840" s="21" t="s">
        <v>823</v>
      </c>
      <c r="C840" s="29">
        <v>1200</v>
      </c>
      <c r="D840" s="20">
        <v>46051</v>
      </c>
      <c r="E840" s="20">
        <v>46084</v>
      </c>
      <c r="F840" s="23">
        <v>33</v>
      </c>
      <c r="G840" s="26">
        <f t="shared" si="12"/>
        <v>39600</v>
      </c>
    </row>
    <row r="841" spans="1:7" ht="14.45" customHeight="1" x14ac:dyDescent="0.2">
      <c r="A841" s="20">
        <v>46070</v>
      </c>
      <c r="B841" s="21" t="s">
        <v>824</v>
      </c>
      <c r="C841" s="29">
        <v>35575.410000000003</v>
      </c>
      <c r="D841" s="20">
        <v>46127</v>
      </c>
      <c r="E841" s="20">
        <v>46133</v>
      </c>
      <c r="F841" s="23">
        <v>6</v>
      </c>
      <c r="G841" s="26">
        <f t="shared" si="12"/>
        <v>213452.46000000002</v>
      </c>
    </row>
    <row r="842" spans="1:7" ht="14.45" customHeight="1" x14ac:dyDescent="0.2">
      <c r="A842" s="20">
        <v>46042</v>
      </c>
      <c r="B842" s="21" t="s">
        <v>825</v>
      </c>
      <c r="C842" s="29">
        <v>6418.2</v>
      </c>
      <c r="D842" s="20">
        <v>46101</v>
      </c>
      <c r="E842" s="20">
        <v>46090</v>
      </c>
      <c r="F842" s="23">
        <v>-11</v>
      </c>
      <c r="G842" s="26">
        <f t="shared" si="12"/>
        <v>-70600.2</v>
      </c>
    </row>
    <row r="843" spans="1:7" ht="14.45" customHeight="1" x14ac:dyDescent="0.2">
      <c r="A843" s="20">
        <v>46042</v>
      </c>
      <c r="B843" s="21" t="s">
        <v>826</v>
      </c>
      <c r="C843" s="29">
        <v>43774.09</v>
      </c>
      <c r="D843" s="20">
        <v>46101</v>
      </c>
      <c r="E843" s="20">
        <v>46090</v>
      </c>
      <c r="F843" s="23">
        <v>-11</v>
      </c>
      <c r="G843" s="26">
        <f t="shared" si="12"/>
        <v>-481514.99</v>
      </c>
    </row>
    <row r="844" spans="1:7" ht="14.45" customHeight="1" x14ac:dyDescent="0.2">
      <c r="A844" s="20">
        <v>46066</v>
      </c>
      <c r="B844" s="21" t="s">
        <v>827</v>
      </c>
      <c r="C844" s="29">
        <v>1873.85</v>
      </c>
      <c r="D844" s="20">
        <v>46096</v>
      </c>
      <c r="E844" s="20">
        <v>46111</v>
      </c>
      <c r="F844" s="23">
        <v>15</v>
      </c>
      <c r="G844" s="26">
        <f t="shared" si="12"/>
        <v>28107.75</v>
      </c>
    </row>
    <row r="845" spans="1:7" ht="14.45" customHeight="1" x14ac:dyDescent="0.2">
      <c r="A845" s="20">
        <v>46042</v>
      </c>
      <c r="B845" s="21" t="s">
        <v>828</v>
      </c>
      <c r="C845" s="29">
        <v>6379.48</v>
      </c>
      <c r="D845" s="20">
        <v>46101</v>
      </c>
      <c r="E845" s="20">
        <v>46090</v>
      </c>
      <c r="F845" s="23">
        <v>-11</v>
      </c>
      <c r="G845" s="26">
        <f t="shared" ref="G845:G908" si="13">F845*C845</f>
        <v>-70174.28</v>
      </c>
    </row>
    <row r="846" spans="1:7" ht="14.45" customHeight="1" x14ac:dyDescent="0.2">
      <c r="A846" s="20">
        <v>46154</v>
      </c>
      <c r="B846" s="21" t="s">
        <v>829</v>
      </c>
      <c r="C846" s="28">
        <v>135.1</v>
      </c>
      <c r="D846" s="20">
        <v>46184</v>
      </c>
      <c r="E846" s="20">
        <v>46169</v>
      </c>
      <c r="F846" s="23">
        <v>-15</v>
      </c>
      <c r="G846" s="26">
        <f t="shared" si="13"/>
        <v>-2026.5</v>
      </c>
    </row>
    <row r="847" spans="1:7" ht="14.45" customHeight="1" x14ac:dyDescent="0.2">
      <c r="A847" s="20">
        <v>46129</v>
      </c>
      <c r="B847" s="21" t="s">
        <v>830</v>
      </c>
      <c r="C847" s="28">
        <v>555</v>
      </c>
      <c r="D847" s="20">
        <v>46159</v>
      </c>
      <c r="E847" s="20">
        <v>46154</v>
      </c>
      <c r="F847" s="23">
        <v>-5</v>
      </c>
      <c r="G847" s="26">
        <f t="shared" si="13"/>
        <v>-2775</v>
      </c>
    </row>
    <row r="848" spans="1:7" ht="14.45" customHeight="1" x14ac:dyDescent="0.2">
      <c r="A848" s="20">
        <v>46065</v>
      </c>
      <c r="B848" s="21" t="s">
        <v>48</v>
      </c>
      <c r="C848" s="29">
        <v>5075.2</v>
      </c>
      <c r="D848" s="20">
        <v>46095</v>
      </c>
      <c r="E848" s="20">
        <v>46147</v>
      </c>
      <c r="F848" s="23">
        <v>52</v>
      </c>
      <c r="G848" s="26">
        <f t="shared" si="13"/>
        <v>263910.39999999997</v>
      </c>
    </row>
    <row r="849" spans="1:7" ht="14.45" customHeight="1" x14ac:dyDescent="0.2">
      <c r="A849" s="20">
        <v>46010</v>
      </c>
      <c r="B849" s="21" t="s">
        <v>831</v>
      </c>
      <c r="C849" s="28">
        <v>231</v>
      </c>
      <c r="D849" s="20">
        <v>46040</v>
      </c>
      <c r="E849" s="20">
        <v>46084</v>
      </c>
      <c r="F849" s="23">
        <v>44</v>
      </c>
      <c r="G849" s="26">
        <f t="shared" si="13"/>
        <v>10164</v>
      </c>
    </row>
    <row r="850" spans="1:7" ht="14.45" customHeight="1" x14ac:dyDescent="0.2">
      <c r="A850" s="20">
        <v>46098</v>
      </c>
      <c r="B850" s="21" t="s">
        <v>832</v>
      </c>
      <c r="C850" s="28">
        <v>191.08</v>
      </c>
      <c r="D850" s="20">
        <v>46128</v>
      </c>
      <c r="E850" s="20">
        <v>46136</v>
      </c>
      <c r="F850" s="23">
        <v>8</v>
      </c>
      <c r="G850" s="26">
        <f t="shared" si="13"/>
        <v>1528.64</v>
      </c>
    </row>
    <row r="851" spans="1:7" ht="14.45" customHeight="1" x14ac:dyDescent="0.2">
      <c r="A851" s="20">
        <v>46029</v>
      </c>
      <c r="B851" s="21" t="s">
        <v>833</v>
      </c>
      <c r="C851" s="29">
        <v>3061</v>
      </c>
      <c r="D851" s="20">
        <v>46059</v>
      </c>
      <c r="E851" s="20">
        <v>46029</v>
      </c>
      <c r="F851" s="23">
        <v>-30</v>
      </c>
      <c r="G851" s="26">
        <f t="shared" si="13"/>
        <v>-91830</v>
      </c>
    </row>
    <row r="852" spans="1:7" ht="14.45" customHeight="1" x14ac:dyDescent="0.2">
      <c r="A852" s="20">
        <v>46132</v>
      </c>
      <c r="B852" s="21" t="s">
        <v>834</v>
      </c>
      <c r="C852" s="29">
        <v>5719.4</v>
      </c>
      <c r="D852" s="20">
        <v>46192</v>
      </c>
      <c r="E852" s="20">
        <v>46184</v>
      </c>
      <c r="F852" s="23">
        <v>-8</v>
      </c>
      <c r="G852" s="26">
        <f t="shared" si="13"/>
        <v>-45755.199999999997</v>
      </c>
    </row>
    <row r="853" spans="1:7" ht="14.45" customHeight="1" x14ac:dyDescent="0.2">
      <c r="A853" s="20">
        <v>46156</v>
      </c>
      <c r="B853" s="21" t="s">
        <v>835</v>
      </c>
      <c r="C853" s="28">
        <v>200.49</v>
      </c>
      <c r="D853" s="20">
        <v>46198</v>
      </c>
      <c r="E853" s="20">
        <v>46198</v>
      </c>
      <c r="F853" s="23">
        <v>0</v>
      </c>
      <c r="G853" s="26">
        <f t="shared" si="13"/>
        <v>0</v>
      </c>
    </row>
    <row r="854" spans="1:7" ht="14.45" customHeight="1" x14ac:dyDescent="0.2">
      <c r="A854" s="20">
        <v>46038</v>
      </c>
      <c r="B854" s="21" t="s">
        <v>836</v>
      </c>
      <c r="C854" s="28">
        <v>70.42</v>
      </c>
      <c r="D854" s="20">
        <v>46068</v>
      </c>
      <c r="E854" s="20">
        <v>46065</v>
      </c>
      <c r="F854" s="23">
        <v>-3</v>
      </c>
      <c r="G854" s="26">
        <f t="shared" si="13"/>
        <v>-211.26</v>
      </c>
    </row>
    <row r="855" spans="1:7" ht="14.45" customHeight="1" x14ac:dyDescent="0.2">
      <c r="A855" s="20">
        <v>46120</v>
      </c>
      <c r="B855" s="21" t="s">
        <v>837</v>
      </c>
      <c r="C855" s="29">
        <v>5323.49</v>
      </c>
      <c r="D855" s="20">
        <v>46150</v>
      </c>
      <c r="E855" s="20">
        <v>46147</v>
      </c>
      <c r="F855" s="23">
        <v>-3</v>
      </c>
      <c r="G855" s="26">
        <f t="shared" si="13"/>
        <v>-15970.47</v>
      </c>
    </row>
    <row r="856" spans="1:7" ht="14.45" customHeight="1" x14ac:dyDescent="0.2">
      <c r="A856" s="20">
        <v>46114</v>
      </c>
      <c r="B856" s="21" t="s">
        <v>838</v>
      </c>
      <c r="C856" s="29">
        <v>7462.5</v>
      </c>
      <c r="D856" s="20">
        <v>46144</v>
      </c>
      <c r="E856" s="20">
        <v>46153</v>
      </c>
      <c r="F856" s="23">
        <v>9</v>
      </c>
      <c r="G856" s="26">
        <f t="shared" si="13"/>
        <v>67162.5</v>
      </c>
    </row>
    <row r="857" spans="1:7" ht="14.45" customHeight="1" x14ac:dyDescent="0.2">
      <c r="A857" s="20">
        <v>46043</v>
      </c>
      <c r="B857" s="21" t="s">
        <v>839</v>
      </c>
      <c r="C857" s="29">
        <v>1949.57</v>
      </c>
      <c r="D857" s="20">
        <v>46073</v>
      </c>
      <c r="E857" s="20">
        <v>46071</v>
      </c>
      <c r="F857" s="23">
        <v>-2</v>
      </c>
      <c r="G857" s="26">
        <f t="shared" si="13"/>
        <v>-3899.14</v>
      </c>
    </row>
    <row r="858" spans="1:7" ht="14.45" customHeight="1" x14ac:dyDescent="0.2">
      <c r="A858" s="20">
        <v>46164</v>
      </c>
      <c r="B858" s="21" t="s">
        <v>840</v>
      </c>
      <c r="C858" s="28">
        <v>84.77</v>
      </c>
      <c r="D858" s="20">
        <v>46192</v>
      </c>
      <c r="E858" s="20">
        <v>46203</v>
      </c>
      <c r="F858" s="23">
        <v>11</v>
      </c>
      <c r="G858" s="26">
        <f t="shared" si="13"/>
        <v>932.46999999999991</v>
      </c>
    </row>
    <row r="859" spans="1:7" ht="14.45" customHeight="1" x14ac:dyDescent="0.2">
      <c r="A859" s="20">
        <v>46013</v>
      </c>
      <c r="B859" s="21" t="s">
        <v>841</v>
      </c>
      <c r="C859" s="28">
        <v>405</v>
      </c>
      <c r="D859" s="20">
        <v>46043</v>
      </c>
      <c r="E859" s="20">
        <v>46051</v>
      </c>
      <c r="F859" s="23">
        <v>8</v>
      </c>
      <c r="G859" s="26">
        <f t="shared" si="13"/>
        <v>3240</v>
      </c>
    </row>
    <row r="860" spans="1:7" ht="14.45" customHeight="1" x14ac:dyDescent="0.2">
      <c r="A860" s="20">
        <v>46055</v>
      </c>
      <c r="B860" s="21" t="s">
        <v>842</v>
      </c>
      <c r="C860" s="29">
        <v>13541.27</v>
      </c>
      <c r="D860" s="20">
        <v>46085</v>
      </c>
      <c r="E860" s="20">
        <v>46084</v>
      </c>
      <c r="F860" s="23">
        <v>-1</v>
      </c>
      <c r="G860" s="26">
        <f t="shared" si="13"/>
        <v>-13541.27</v>
      </c>
    </row>
    <row r="861" spans="1:7" ht="14.45" customHeight="1" x14ac:dyDescent="0.2">
      <c r="A861" s="20">
        <v>46062</v>
      </c>
      <c r="B861" s="21" t="s">
        <v>843</v>
      </c>
      <c r="C861" s="28">
        <v>14.04</v>
      </c>
      <c r="D861" s="20">
        <v>46092</v>
      </c>
      <c r="E861" s="20">
        <v>46087</v>
      </c>
      <c r="F861" s="23">
        <v>-5</v>
      </c>
      <c r="G861" s="26">
        <f t="shared" si="13"/>
        <v>-70.199999999999989</v>
      </c>
    </row>
    <row r="862" spans="1:7" ht="14.45" customHeight="1" x14ac:dyDescent="0.2">
      <c r="A862" s="20">
        <v>46155</v>
      </c>
      <c r="B862" s="21" t="s">
        <v>844</v>
      </c>
      <c r="C862" s="28">
        <v>831.67</v>
      </c>
      <c r="D862" s="20">
        <v>46185</v>
      </c>
      <c r="E862" s="20">
        <v>46169</v>
      </c>
      <c r="F862" s="23">
        <v>-16</v>
      </c>
      <c r="G862" s="26">
        <f t="shared" si="13"/>
        <v>-13306.72</v>
      </c>
    </row>
    <row r="863" spans="1:7" ht="14.45" customHeight="1" x14ac:dyDescent="0.2">
      <c r="A863" s="20">
        <v>46008</v>
      </c>
      <c r="B863" s="21" t="s">
        <v>845</v>
      </c>
      <c r="C863" s="28">
        <v>52.37</v>
      </c>
      <c r="D863" s="20">
        <v>46038</v>
      </c>
      <c r="E863" s="20">
        <v>46048</v>
      </c>
      <c r="F863" s="23">
        <v>10</v>
      </c>
      <c r="G863" s="26">
        <f t="shared" si="13"/>
        <v>523.69999999999993</v>
      </c>
    </row>
    <row r="864" spans="1:7" ht="14.45" customHeight="1" x14ac:dyDescent="0.2">
      <c r="A864" s="20">
        <v>46042</v>
      </c>
      <c r="B864" s="21" t="s">
        <v>846</v>
      </c>
      <c r="C864" s="29">
        <v>12679.31</v>
      </c>
      <c r="D864" s="20">
        <v>46101</v>
      </c>
      <c r="E864" s="20">
        <v>46090</v>
      </c>
      <c r="F864" s="23">
        <v>-11</v>
      </c>
      <c r="G864" s="26">
        <f t="shared" si="13"/>
        <v>-139472.41</v>
      </c>
    </row>
    <row r="865" spans="1:7" ht="14.45" customHeight="1" x14ac:dyDescent="0.2">
      <c r="A865" s="20">
        <v>46058</v>
      </c>
      <c r="B865" s="21" t="s">
        <v>847</v>
      </c>
      <c r="C865" s="28">
        <v>130.79</v>
      </c>
      <c r="D865" s="20">
        <v>46088</v>
      </c>
      <c r="E865" s="20">
        <v>46030</v>
      </c>
      <c r="F865" s="23">
        <v>-58</v>
      </c>
      <c r="G865" s="26">
        <f t="shared" si="13"/>
        <v>-7585.82</v>
      </c>
    </row>
    <row r="866" spans="1:7" ht="14.45" customHeight="1" x14ac:dyDescent="0.2">
      <c r="A866" s="20">
        <v>45993</v>
      </c>
      <c r="B866" s="21" t="s">
        <v>848</v>
      </c>
      <c r="C866" s="28">
        <v>264.89999999999998</v>
      </c>
      <c r="D866" s="20">
        <v>46023</v>
      </c>
      <c r="E866" s="20">
        <v>46051</v>
      </c>
      <c r="F866" s="23">
        <v>28</v>
      </c>
      <c r="G866" s="26">
        <f t="shared" si="13"/>
        <v>7417.1999999999989</v>
      </c>
    </row>
    <row r="867" spans="1:7" ht="14.45" customHeight="1" x14ac:dyDescent="0.2">
      <c r="A867" s="20">
        <v>46070</v>
      </c>
      <c r="B867" s="21" t="s">
        <v>849</v>
      </c>
      <c r="C867" s="28">
        <v>757.16</v>
      </c>
      <c r="D867" s="20">
        <v>46100</v>
      </c>
      <c r="E867" s="20">
        <v>46107</v>
      </c>
      <c r="F867" s="23">
        <v>7</v>
      </c>
      <c r="G867" s="26">
        <f t="shared" si="13"/>
        <v>5300.12</v>
      </c>
    </row>
    <row r="868" spans="1:7" ht="14.45" customHeight="1" x14ac:dyDescent="0.2">
      <c r="A868" s="20">
        <v>46045</v>
      </c>
      <c r="B868" s="21" t="s">
        <v>850</v>
      </c>
      <c r="C868" s="29">
        <v>4150.3100000000004</v>
      </c>
      <c r="D868" s="20">
        <v>46075</v>
      </c>
      <c r="E868" s="20">
        <v>46090</v>
      </c>
      <c r="F868" s="23">
        <v>15</v>
      </c>
      <c r="G868" s="26">
        <f t="shared" si="13"/>
        <v>62254.650000000009</v>
      </c>
    </row>
    <row r="869" spans="1:7" ht="14.45" customHeight="1" x14ac:dyDescent="0.2">
      <c r="A869" s="20">
        <v>46132</v>
      </c>
      <c r="B869" s="21" t="s">
        <v>851</v>
      </c>
      <c r="C869" s="29">
        <v>4486.4799999999996</v>
      </c>
      <c r="D869" s="20">
        <v>46192</v>
      </c>
      <c r="E869" s="20">
        <v>46184</v>
      </c>
      <c r="F869" s="23">
        <v>-8</v>
      </c>
      <c r="G869" s="26">
        <f t="shared" si="13"/>
        <v>-35891.839999999997</v>
      </c>
    </row>
    <row r="870" spans="1:7" ht="14.45" customHeight="1" x14ac:dyDescent="0.2">
      <c r="A870" s="20">
        <v>46132</v>
      </c>
      <c r="B870" s="21" t="s">
        <v>852</v>
      </c>
      <c r="C870" s="29">
        <v>4455.34</v>
      </c>
      <c r="D870" s="20">
        <v>46192</v>
      </c>
      <c r="E870" s="20">
        <v>46184</v>
      </c>
      <c r="F870" s="23">
        <v>-8</v>
      </c>
      <c r="G870" s="26">
        <f t="shared" si="13"/>
        <v>-35642.720000000001</v>
      </c>
    </row>
    <row r="871" spans="1:7" ht="14.45" customHeight="1" x14ac:dyDescent="0.2">
      <c r="A871" s="20">
        <v>46038</v>
      </c>
      <c r="B871" s="21" t="s">
        <v>853</v>
      </c>
      <c r="C871" s="28">
        <v>971</v>
      </c>
      <c r="D871" s="20">
        <v>46068</v>
      </c>
      <c r="E871" s="20">
        <v>46076</v>
      </c>
      <c r="F871" s="23">
        <v>8</v>
      </c>
      <c r="G871" s="26">
        <f t="shared" si="13"/>
        <v>7768</v>
      </c>
    </row>
    <row r="872" spans="1:7" ht="14.45" customHeight="1" x14ac:dyDescent="0.2">
      <c r="A872" s="20">
        <v>46008</v>
      </c>
      <c r="B872" s="21" t="s">
        <v>854</v>
      </c>
      <c r="C872" s="28">
        <v>208.58</v>
      </c>
      <c r="D872" s="20">
        <v>46038</v>
      </c>
      <c r="E872" s="20">
        <v>46048</v>
      </c>
      <c r="F872" s="23">
        <v>10</v>
      </c>
      <c r="G872" s="26">
        <f t="shared" si="13"/>
        <v>2085.8000000000002</v>
      </c>
    </row>
    <row r="873" spans="1:7" ht="14.45" customHeight="1" x14ac:dyDescent="0.2">
      <c r="A873" s="20">
        <v>46039</v>
      </c>
      <c r="B873" s="21" t="s">
        <v>855</v>
      </c>
      <c r="C873" s="28">
        <v>3.51</v>
      </c>
      <c r="D873" s="20">
        <v>46069</v>
      </c>
      <c r="E873" s="20">
        <v>46076</v>
      </c>
      <c r="F873" s="23">
        <v>7</v>
      </c>
      <c r="G873" s="26">
        <f t="shared" si="13"/>
        <v>24.57</v>
      </c>
    </row>
    <row r="874" spans="1:7" ht="14.45" customHeight="1" x14ac:dyDescent="0.2">
      <c r="A874" s="20">
        <v>46045</v>
      </c>
      <c r="B874" s="21" t="s">
        <v>856</v>
      </c>
      <c r="C874" s="28">
        <v>538.98</v>
      </c>
      <c r="D874" s="20">
        <v>46101</v>
      </c>
      <c r="E874" s="20">
        <v>46090</v>
      </c>
      <c r="F874" s="23">
        <v>-11</v>
      </c>
      <c r="G874" s="26">
        <f t="shared" si="13"/>
        <v>-5928.7800000000007</v>
      </c>
    </row>
    <row r="875" spans="1:7" ht="14.45" customHeight="1" x14ac:dyDescent="0.2">
      <c r="A875" s="20">
        <v>46070</v>
      </c>
      <c r="B875" s="21" t="s">
        <v>857</v>
      </c>
      <c r="C875" s="28">
        <v>49.87</v>
      </c>
      <c r="D875" s="20">
        <v>46100</v>
      </c>
      <c r="E875" s="20">
        <v>46107</v>
      </c>
      <c r="F875" s="23">
        <v>7</v>
      </c>
      <c r="G875" s="26">
        <f t="shared" si="13"/>
        <v>349.09</v>
      </c>
    </row>
    <row r="876" spans="1:7" ht="14.45" customHeight="1" x14ac:dyDescent="0.2">
      <c r="A876" s="20">
        <v>46010</v>
      </c>
      <c r="B876" s="21" t="s">
        <v>858</v>
      </c>
      <c r="C876" s="29">
        <v>5952.38</v>
      </c>
      <c r="D876" s="20">
        <v>46040</v>
      </c>
      <c r="E876" s="20">
        <v>46084</v>
      </c>
      <c r="F876" s="23">
        <v>44</v>
      </c>
      <c r="G876" s="26">
        <f t="shared" si="13"/>
        <v>261904.72</v>
      </c>
    </row>
    <row r="877" spans="1:7" ht="14.45" customHeight="1" x14ac:dyDescent="0.2">
      <c r="A877" s="20">
        <v>46035</v>
      </c>
      <c r="B877" s="21" t="s">
        <v>859</v>
      </c>
      <c r="C877" s="29">
        <v>4029.18</v>
      </c>
      <c r="D877" s="20">
        <v>46065</v>
      </c>
      <c r="E877" s="20">
        <v>46069</v>
      </c>
      <c r="F877" s="23">
        <v>4</v>
      </c>
      <c r="G877" s="26">
        <f t="shared" si="13"/>
        <v>16116.72</v>
      </c>
    </row>
    <row r="878" spans="1:7" ht="14.45" customHeight="1" x14ac:dyDescent="0.2">
      <c r="A878" s="20">
        <v>46107</v>
      </c>
      <c r="B878" s="21" t="s">
        <v>860</v>
      </c>
      <c r="C878" s="28">
        <v>52.68</v>
      </c>
      <c r="D878" s="20">
        <v>46137</v>
      </c>
      <c r="E878" s="20">
        <v>46142</v>
      </c>
      <c r="F878" s="23">
        <v>5</v>
      </c>
      <c r="G878" s="26">
        <f t="shared" si="13"/>
        <v>263.39999999999998</v>
      </c>
    </row>
    <row r="879" spans="1:7" ht="14.45" customHeight="1" x14ac:dyDescent="0.2">
      <c r="A879" s="20">
        <v>46098</v>
      </c>
      <c r="B879" s="21" t="s">
        <v>861</v>
      </c>
      <c r="C879" s="28">
        <v>16.95</v>
      </c>
      <c r="D879" s="20">
        <v>46128</v>
      </c>
      <c r="E879" s="20">
        <v>46136</v>
      </c>
      <c r="F879" s="23">
        <v>8</v>
      </c>
      <c r="G879" s="26">
        <f t="shared" si="13"/>
        <v>135.6</v>
      </c>
    </row>
    <row r="880" spans="1:7" ht="14.45" customHeight="1" x14ac:dyDescent="0.2">
      <c r="A880" s="20">
        <v>46044</v>
      </c>
      <c r="B880" s="21" t="s">
        <v>862</v>
      </c>
      <c r="C880" s="29">
        <v>4252.99</v>
      </c>
      <c r="D880" s="20">
        <v>46101</v>
      </c>
      <c r="E880" s="20">
        <v>46090</v>
      </c>
      <c r="F880" s="23">
        <v>-11</v>
      </c>
      <c r="G880" s="26">
        <f t="shared" si="13"/>
        <v>-46782.89</v>
      </c>
    </row>
    <row r="881" spans="1:7" ht="14.45" customHeight="1" x14ac:dyDescent="0.2">
      <c r="A881" s="20">
        <v>46154</v>
      </c>
      <c r="B881" s="21" t="s">
        <v>863</v>
      </c>
      <c r="C881" s="28">
        <v>35.18</v>
      </c>
      <c r="D881" s="20">
        <v>46184</v>
      </c>
      <c r="E881" s="20">
        <v>46154</v>
      </c>
      <c r="F881" s="23">
        <v>-30</v>
      </c>
      <c r="G881" s="26">
        <f t="shared" si="13"/>
        <v>-1055.4000000000001</v>
      </c>
    </row>
    <row r="882" spans="1:7" ht="14.45" customHeight="1" x14ac:dyDescent="0.2">
      <c r="A882" s="20">
        <v>46157</v>
      </c>
      <c r="B882" s="21" t="s">
        <v>864</v>
      </c>
      <c r="C882" s="28">
        <v>15.32</v>
      </c>
      <c r="D882" s="20">
        <v>46195</v>
      </c>
      <c r="E882" s="20">
        <v>46195</v>
      </c>
      <c r="F882" s="23">
        <v>0</v>
      </c>
      <c r="G882" s="26">
        <f t="shared" si="13"/>
        <v>0</v>
      </c>
    </row>
    <row r="883" spans="1:7" ht="14.45" customHeight="1" x14ac:dyDescent="0.2">
      <c r="A883" s="20">
        <v>46156</v>
      </c>
      <c r="B883" s="21" t="s">
        <v>865</v>
      </c>
      <c r="C883" s="28">
        <v>17.97</v>
      </c>
      <c r="D883" s="20">
        <v>46198</v>
      </c>
      <c r="E883" s="20">
        <v>46198</v>
      </c>
      <c r="F883" s="23">
        <v>0</v>
      </c>
      <c r="G883" s="26">
        <f t="shared" si="13"/>
        <v>0</v>
      </c>
    </row>
    <row r="884" spans="1:7" ht="14.45" customHeight="1" x14ac:dyDescent="0.2">
      <c r="A884" s="20">
        <v>46044</v>
      </c>
      <c r="B884" s="21" t="s">
        <v>866</v>
      </c>
      <c r="C884" s="29">
        <v>36564.410000000003</v>
      </c>
      <c r="D884" s="20">
        <v>46101</v>
      </c>
      <c r="E884" s="20">
        <v>46090</v>
      </c>
      <c r="F884" s="23">
        <v>-11</v>
      </c>
      <c r="G884" s="26">
        <f t="shared" si="13"/>
        <v>-402208.51</v>
      </c>
    </row>
    <row r="885" spans="1:7" ht="14.45" customHeight="1" x14ac:dyDescent="0.2">
      <c r="A885" s="20">
        <v>46157</v>
      </c>
      <c r="B885" s="21" t="s">
        <v>867</v>
      </c>
      <c r="C885" s="28">
        <v>301.56</v>
      </c>
      <c r="D885" s="20">
        <v>46195</v>
      </c>
      <c r="E885" s="20">
        <v>46195</v>
      </c>
      <c r="F885" s="23">
        <v>0</v>
      </c>
      <c r="G885" s="26">
        <f t="shared" si="13"/>
        <v>0</v>
      </c>
    </row>
    <row r="886" spans="1:7" ht="14.45" customHeight="1" x14ac:dyDescent="0.2">
      <c r="A886" s="20">
        <v>46127</v>
      </c>
      <c r="B886" s="21" t="s">
        <v>868</v>
      </c>
      <c r="C886" s="29">
        <v>43972.14</v>
      </c>
      <c r="D886" s="20">
        <v>46192</v>
      </c>
      <c r="E886" s="20">
        <v>46184</v>
      </c>
      <c r="F886" s="23">
        <v>-8</v>
      </c>
      <c r="G886" s="26">
        <f t="shared" si="13"/>
        <v>-351777.12</v>
      </c>
    </row>
    <row r="887" spans="1:7" ht="14.45" customHeight="1" x14ac:dyDescent="0.2">
      <c r="A887" s="20">
        <v>46041</v>
      </c>
      <c r="B887" s="21" t="s">
        <v>869</v>
      </c>
      <c r="C887" s="28">
        <v>444</v>
      </c>
      <c r="D887" s="20">
        <v>46071</v>
      </c>
      <c r="E887" s="20">
        <v>46084</v>
      </c>
      <c r="F887" s="23">
        <v>13</v>
      </c>
      <c r="G887" s="26">
        <f t="shared" si="13"/>
        <v>5772</v>
      </c>
    </row>
    <row r="888" spans="1:7" ht="14.45" customHeight="1" x14ac:dyDescent="0.2">
      <c r="A888" s="20">
        <v>46069</v>
      </c>
      <c r="B888" s="21" t="s">
        <v>870</v>
      </c>
      <c r="C888" s="28">
        <v>76.05</v>
      </c>
      <c r="D888" s="20">
        <v>46099</v>
      </c>
      <c r="E888" s="20">
        <v>46113</v>
      </c>
      <c r="F888" s="23">
        <v>14</v>
      </c>
      <c r="G888" s="26">
        <f t="shared" si="13"/>
        <v>1064.7</v>
      </c>
    </row>
    <row r="889" spans="1:7" ht="14.45" customHeight="1" x14ac:dyDescent="0.2">
      <c r="A889" s="20">
        <v>46126</v>
      </c>
      <c r="B889" s="21" t="s">
        <v>871</v>
      </c>
      <c r="C889" s="28">
        <v>356.39</v>
      </c>
      <c r="D889" s="20">
        <v>46156</v>
      </c>
      <c r="E889" s="20">
        <v>46167</v>
      </c>
      <c r="F889" s="23">
        <v>11</v>
      </c>
      <c r="G889" s="26">
        <f t="shared" si="13"/>
        <v>3920.29</v>
      </c>
    </row>
    <row r="890" spans="1:7" ht="14.45" customHeight="1" x14ac:dyDescent="0.2">
      <c r="A890" s="20">
        <v>46128</v>
      </c>
      <c r="B890" s="21" t="s">
        <v>872</v>
      </c>
      <c r="C890" s="28">
        <v>975.42</v>
      </c>
      <c r="D890" s="20">
        <v>46158</v>
      </c>
      <c r="E890" s="20">
        <v>46167</v>
      </c>
      <c r="F890" s="23">
        <v>9</v>
      </c>
      <c r="G890" s="26">
        <f t="shared" si="13"/>
        <v>8778.7799999999988</v>
      </c>
    </row>
    <row r="891" spans="1:7" ht="14.45" customHeight="1" x14ac:dyDescent="0.2">
      <c r="A891" s="20">
        <v>46128</v>
      </c>
      <c r="B891" s="21" t="s">
        <v>873</v>
      </c>
      <c r="C891" s="28">
        <v>559.47</v>
      </c>
      <c r="D891" s="20">
        <v>46158</v>
      </c>
      <c r="E891" s="20">
        <v>46167</v>
      </c>
      <c r="F891" s="23">
        <v>9</v>
      </c>
      <c r="G891" s="26">
        <f t="shared" si="13"/>
        <v>5035.2300000000005</v>
      </c>
    </row>
    <row r="892" spans="1:7" ht="14.45" customHeight="1" x14ac:dyDescent="0.2">
      <c r="A892" s="20">
        <v>46013</v>
      </c>
      <c r="B892" s="21" t="s">
        <v>874</v>
      </c>
      <c r="C892" s="28">
        <v>471.08</v>
      </c>
      <c r="D892" s="20">
        <v>46043</v>
      </c>
      <c r="E892" s="20">
        <v>46051</v>
      </c>
      <c r="F892" s="23">
        <v>8</v>
      </c>
      <c r="G892" s="26">
        <f t="shared" si="13"/>
        <v>3768.64</v>
      </c>
    </row>
    <row r="893" spans="1:7" ht="14.45" customHeight="1" x14ac:dyDescent="0.2">
      <c r="A893" s="20">
        <v>46132</v>
      </c>
      <c r="B893" s="21" t="s">
        <v>875</v>
      </c>
      <c r="C893" s="29">
        <v>6683.02</v>
      </c>
      <c r="D893" s="20">
        <v>46192</v>
      </c>
      <c r="E893" s="20">
        <v>46184</v>
      </c>
      <c r="F893" s="23">
        <v>-8</v>
      </c>
      <c r="G893" s="26">
        <f t="shared" si="13"/>
        <v>-53464.160000000003</v>
      </c>
    </row>
    <row r="894" spans="1:7" ht="14.45" customHeight="1" x14ac:dyDescent="0.2">
      <c r="A894" s="20">
        <v>46128</v>
      </c>
      <c r="B894" s="21" t="s">
        <v>876</v>
      </c>
      <c r="C894" s="28">
        <v>535.35</v>
      </c>
      <c r="D894" s="20">
        <v>46158</v>
      </c>
      <c r="E894" s="20">
        <v>46167</v>
      </c>
      <c r="F894" s="23">
        <v>9</v>
      </c>
      <c r="G894" s="26">
        <f t="shared" si="13"/>
        <v>4818.1500000000005</v>
      </c>
    </row>
    <row r="895" spans="1:7" ht="14.45" customHeight="1" x14ac:dyDescent="0.2">
      <c r="A895" s="20">
        <v>46081</v>
      </c>
      <c r="B895" s="21" t="s">
        <v>877</v>
      </c>
      <c r="C895" s="28">
        <v>9.91</v>
      </c>
      <c r="D895" s="20">
        <v>46111</v>
      </c>
      <c r="E895" s="20">
        <v>46107</v>
      </c>
      <c r="F895" s="23">
        <v>-4</v>
      </c>
      <c r="G895" s="26">
        <f t="shared" si="13"/>
        <v>-39.64</v>
      </c>
    </row>
    <row r="896" spans="1:7" ht="14.45" customHeight="1" x14ac:dyDescent="0.2">
      <c r="A896" s="20">
        <v>46038</v>
      </c>
      <c r="B896" s="21" t="s">
        <v>878</v>
      </c>
      <c r="C896" s="28">
        <v>708.21</v>
      </c>
      <c r="D896" s="20">
        <v>46068</v>
      </c>
      <c r="E896" s="20">
        <v>46076</v>
      </c>
      <c r="F896" s="23">
        <v>8</v>
      </c>
      <c r="G896" s="26">
        <f t="shared" si="13"/>
        <v>5665.68</v>
      </c>
    </row>
    <row r="897" spans="1:7" ht="14.45" customHeight="1" x14ac:dyDescent="0.2">
      <c r="A897" s="20">
        <v>46040</v>
      </c>
      <c r="B897" s="21" t="s">
        <v>879</v>
      </c>
      <c r="C897" s="28">
        <v>17.95</v>
      </c>
      <c r="D897" s="20">
        <v>46070</v>
      </c>
      <c r="E897" s="20">
        <v>46076</v>
      </c>
      <c r="F897" s="23">
        <v>6</v>
      </c>
      <c r="G897" s="26">
        <f t="shared" si="13"/>
        <v>107.69999999999999</v>
      </c>
    </row>
    <row r="898" spans="1:7" ht="14.45" customHeight="1" x14ac:dyDescent="0.2">
      <c r="A898" s="20">
        <v>46070</v>
      </c>
      <c r="B898" s="21" t="s">
        <v>880</v>
      </c>
      <c r="C898" s="28">
        <v>346.33</v>
      </c>
      <c r="D898" s="20">
        <v>46100</v>
      </c>
      <c r="E898" s="20">
        <v>46107</v>
      </c>
      <c r="F898" s="23">
        <v>7</v>
      </c>
      <c r="G898" s="26">
        <f t="shared" si="13"/>
        <v>2424.31</v>
      </c>
    </row>
    <row r="899" spans="1:7" ht="14.45" customHeight="1" x14ac:dyDescent="0.2">
      <c r="A899" s="20">
        <v>46052</v>
      </c>
      <c r="B899" s="21" t="s">
        <v>881</v>
      </c>
      <c r="C899" s="29">
        <v>29540000</v>
      </c>
      <c r="D899" s="20">
        <v>46112</v>
      </c>
      <c r="E899" s="20">
        <v>46098</v>
      </c>
      <c r="F899" s="23">
        <v>-14</v>
      </c>
      <c r="G899" s="26">
        <f t="shared" si="13"/>
        <v>-413560000</v>
      </c>
    </row>
    <row r="900" spans="1:7" ht="14.45" customHeight="1" x14ac:dyDescent="0.2">
      <c r="A900" s="20">
        <v>46039</v>
      </c>
      <c r="B900" s="21" t="s">
        <v>882</v>
      </c>
      <c r="C900" s="28">
        <v>223.03</v>
      </c>
      <c r="D900" s="20">
        <v>46069</v>
      </c>
      <c r="E900" s="20">
        <v>46076</v>
      </c>
      <c r="F900" s="23">
        <v>7</v>
      </c>
      <c r="G900" s="26">
        <f t="shared" si="13"/>
        <v>1561.21</v>
      </c>
    </row>
    <row r="901" spans="1:7" ht="14.45" customHeight="1" x14ac:dyDescent="0.2">
      <c r="A901" s="20">
        <v>46070</v>
      </c>
      <c r="B901" s="21" t="s">
        <v>883</v>
      </c>
      <c r="C901" s="28">
        <v>289.2</v>
      </c>
      <c r="D901" s="20">
        <v>46100</v>
      </c>
      <c r="E901" s="20">
        <v>46107</v>
      </c>
      <c r="F901" s="23">
        <v>7</v>
      </c>
      <c r="G901" s="26">
        <f t="shared" si="13"/>
        <v>2024.3999999999999</v>
      </c>
    </row>
    <row r="902" spans="1:7" ht="14.45" customHeight="1" x14ac:dyDescent="0.2">
      <c r="A902" s="20">
        <v>46039</v>
      </c>
      <c r="B902" s="21" t="s">
        <v>884</v>
      </c>
      <c r="C902" s="28">
        <v>650.80999999999995</v>
      </c>
      <c r="D902" s="20">
        <v>46069</v>
      </c>
      <c r="E902" s="20">
        <v>46065</v>
      </c>
      <c r="F902" s="23">
        <v>-4</v>
      </c>
      <c r="G902" s="26">
        <f t="shared" si="13"/>
        <v>-2603.2399999999998</v>
      </c>
    </row>
    <row r="903" spans="1:7" ht="14.45" customHeight="1" x14ac:dyDescent="0.2">
      <c r="A903" s="20">
        <v>46040</v>
      </c>
      <c r="B903" s="21" t="s">
        <v>885</v>
      </c>
      <c r="C903" s="28">
        <v>259.17</v>
      </c>
      <c r="D903" s="20">
        <v>46070</v>
      </c>
      <c r="E903" s="20">
        <v>46076</v>
      </c>
      <c r="F903" s="23">
        <v>6</v>
      </c>
      <c r="G903" s="26">
        <f t="shared" si="13"/>
        <v>1555.02</v>
      </c>
    </row>
    <row r="904" spans="1:7" ht="14.45" customHeight="1" x14ac:dyDescent="0.2">
      <c r="A904" s="20">
        <v>46084</v>
      </c>
      <c r="B904" s="21" t="s">
        <v>886</v>
      </c>
      <c r="C904" s="28">
        <v>382.89</v>
      </c>
      <c r="D904" s="20">
        <v>46114</v>
      </c>
      <c r="E904" s="20">
        <v>46147</v>
      </c>
      <c r="F904" s="23">
        <v>33</v>
      </c>
      <c r="G904" s="26">
        <f t="shared" si="13"/>
        <v>12635.369999999999</v>
      </c>
    </row>
    <row r="905" spans="1:7" ht="14.45" customHeight="1" x14ac:dyDescent="0.2">
      <c r="A905" s="20">
        <v>46098</v>
      </c>
      <c r="B905" s="21" t="s">
        <v>887</v>
      </c>
      <c r="C905" s="28">
        <v>816.25</v>
      </c>
      <c r="D905" s="20">
        <v>46128</v>
      </c>
      <c r="E905" s="20">
        <v>46136</v>
      </c>
      <c r="F905" s="23">
        <v>8</v>
      </c>
      <c r="G905" s="26">
        <f t="shared" si="13"/>
        <v>6530</v>
      </c>
    </row>
    <row r="906" spans="1:7" ht="14.45" customHeight="1" x14ac:dyDescent="0.2">
      <c r="A906" s="20">
        <v>46070</v>
      </c>
      <c r="B906" s="21" t="s">
        <v>888</v>
      </c>
      <c r="C906" s="28">
        <v>57.69</v>
      </c>
      <c r="D906" s="20">
        <v>46100</v>
      </c>
      <c r="E906" s="20">
        <v>46107</v>
      </c>
      <c r="F906" s="23">
        <v>7</v>
      </c>
      <c r="G906" s="26">
        <f t="shared" si="13"/>
        <v>403.83</v>
      </c>
    </row>
    <row r="907" spans="1:7" ht="14.45" customHeight="1" x14ac:dyDescent="0.2">
      <c r="A907" s="20">
        <v>46136</v>
      </c>
      <c r="B907" s="21" t="s">
        <v>889</v>
      </c>
      <c r="C907" s="29">
        <v>1240</v>
      </c>
      <c r="D907" s="20">
        <v>46166</v>
      </c>
      <c r="E907" s="20">
        <v>46181</v>
      </c>
      <c r="F907" s="23">
        <v>15</v>
      </c>
      <c r="G907" s="26">
        <f t="shared" si="13"/>
        <v>18600</v>
      </c>
    </row>
    <row r="908" spans="1:7" ht="14.45" customHeight="1" x14ac:dyDescent="0.2">
      <c r="A908" s="20">
        <v>46162</v>
      </c>
      <c r="B908" s="21" t="s">
        <v>890</v>
      </c>
      <c r="C908" s="29">
        <v>1466.49</v>
      </c>
      <c r="D908" s="20">
        <v>46192</v>
      </c>
      <c r="E908" s="20">
        <v>46190</v>
      </c>
      <c r="F908" s="23">
        <v>-2</v>
      </c>
      <c r="G908" s="26">
        <f t="shared" si="13"/>
        <v>-2932.98</v>
      </c>
    </row>
    <row r="909" spans="1:7" ht="14.45" customHeight="1" x14ac:dyDescent="0.2">
      <c r="A909" s="20">
        <v>46024</v>
      </c>
      <c r="B909" s="21" t="s">
        <v>891</v>
      </c>
      <c r="C909" s="28">
        <v>540</v>
      </c>
      <c r="D909" s="20">
        <v>46054</v>
      </c>
      <c r="E909" s="20">
        <v>46114</v>
      </c>
      <c r="F909" s="23">
        <v>60</v>
      </c>
      <c r="G909" s="26">
        <f t="shared" ref="G909:G972" si="14">F909*C909</f>
        <v>32400</v>
      </c>
    </row>
    <row r="910" spans="1:7" ht="14.45" customHeight="1" x14ac:dyDescent="0.2">
      <c r="A910" s="20">
        <v>46042</v>
      </c>
      <c r="B910" s="21" t="s">
        <v>892</v>
      </c>
      <c r="C910" s="29">
        <v>4154.78</v>
      </c>
      <c r="D910" s="20">
        <v>46101</v>
      </c>
      <c r="E910" s="20">
        <v>46090</v>
      </c>
      <c r="F910" s="23">
        <v>-11</v>
      </c>
      <c r="G910" s="26">
        <f t="shared" si="14"/>
        <v>-45702.579999999994</v>
      </c>
    </row>
    <row r="911" spans="1:7" ht="14.45" customHeight="1" x14ac:dyDescent="0.2">
      <c r="A911" s="20">
        <v>46042</v>
      </c>
      <c r="B911" s="21" t="s">
        <v>893</v>
      </c>
      <c r="C911" s="29">
        <v>6357.22</v>
      </c>
      <c r="D911" s="20">
        <v>46101</v>
      </c>
      <c r="E911" s="20">
        <v>46090</v>
      </c>
      <c r="F911" s="23">
        <v>-11</v>
      </c>
      <c r="G911" s="26">
        <f t="shared" si="14"/>
        <v>-69929.42</v>
      </c>
    </row>
    <row r="912" spans="1:7" ht="14.45" customHeight="1" x14ac:dyDescent="0.2">
      <c r="A912" s="20">
        <v>46029</v>
      </c>
      <c r="B912" s="21" t="s">
        <v>894</v>
      </c>
      <c r="C912" s="29">
        <v>1213.05</v>
      </c>
      <c r="D912" s="20">
        <v>46059</v>
      </c>
      <c r="E912" s="20">
        <v>46090</v>
      </c>
      <c r="F912" s="23">
        <v>31</v>
      </c>
      <c r="G912" s="26">
        <f t="shared" si="14"/>
        <v>37604.549999999996</v>
      </c>
    </row>
    <row r="913" spans="1:7" ht="14.45" customHeight="1" x14ac:dyDescent="0.2">
      <c r="A913" s="20">
        <v>46153</v>
      </c>
      <c r="B913" s="21" t="s">
        <v>895</v>
      </c>
      <c r="C913" s="29">
        <v>3409.95</v>
      </c>
      <c r="D913" s="20">
        <v>46183</v>
      </c>
      <c r="E913" s="20">
        <v>46182</v>
      </c>
      <c r="F913" s="23">
        <v>-1</v>
      </c>
      <c r="G913" s="26">
        <f t="shared" si="14"/>
        <v>-3409.95</v>
      </c>
    </row>
    <row r="914" spans="1:7" ht="14.45" customHeight="1" x14ac:dyDescent="0.2">
      <c r="A914" s="20">
        <v>46009</v>
      </c>
      <c r="B914" s="21" t="s">
        <v>896</v>
      </c>
      <c r="C914" s="28">
        <v>11.06</v>
      </c>
      <c r="D914" s="20">
        <v>46039</v>
      </c>
      <c r="E914" s="20">
        <v>46048</v>
      </c>
      <c r="F914" s="23">
        <v>9</v>
      </c>
      <c r="G914" s="26">
        <f t="shared" si="14"/>
        <v>99.54</v>
      </c>
    </row>
    <row r="915" spans="1:7" ht="14.45" customHeight="1" x14ac:dyDescent="0.2">
      <c r="A915" s="20">
        <v>46009</v>
      </c>
      <c r="B915" s="21" t="s">
        <v>897</v>
      </c>
      <c r="C915" s="28">
        <v>31.6</v>
      </c>
      <c r="D915" s="20">
        <v>46039</v>
      </c>
      <c r="E915" s="20">
        <v>46048</v>
      </c>
      <c r="F915" s="23">
        <v>9</v>
      </c>
      <c r="G915" s="26">
        <f t="shared" si="14"/>
        <v>284.40000000000003</v>
      </c>
    </row>
    <row r="916" spans="1:7" ht="14.45" customHeight="1" x14ac:dyDescent="0.2">
      <c r="A916" s="20">
        <v>46008</v>
      </c>
      <c r="B916" s="21" t="s">
        <v>898</v>
      </c>
      <c r="C916" s="29">
        <v>1019.99</v>
      </c>
      <c r="D916" s="20">
        <v>46038</v>
      </c>
      <c r="E916" s="20">
        <v>46036</v>
      </c>
      <c r="F916" s="23">
        <v>-2</v>
      </c>
      <c r="G916" s="26">
        <f t="shared" si="14"/>
        <v>-2039.98</v>
      </c>
    </row>
    <row r="917" spans="1:7" ht="14.45" customHeight="1" x14ac:dyDescent="0.2">
      <c r="A917" s="20">
        <v>46043</v>
      </c>
      <c r="B917" s="21" t="s">
        <v>899</v>
      </c>
      <c r="C917" s="29">
        <v>29054.1</v>
      </c>
      <c r="D917" s="20">
        <v>46101</v>
      </c>
      <c r="E917" s="20">
        <v>46090</v>
      </c>
      <c r="F917" s="23">
        <v>-11</v>
      </c>
      <c r="G917" s="26">
        <f t="shared" si="14"/>
        <v>-319595.09999999998</v>
      </c>
    </row>
    <row r="918" spans="1:7" ht="14.45" customHeight="1" x14ac:dyDescent="0.2">
      <c r="A918" s="20">
        <v>46098</v>
      </c>
      <c r="B918" s="21" t="s">
        <v>900</v>
      </c>
      <c r="C918" s="28">
        <v>235.05</v>
      </c>
      <c r="D918" s="20">
        <v>46128</v>
      </c>
      <c r="E918" s="20">
        <v>46136</v>
      </c>
      <c r="F918" s="23">
        <v>8</v>
      </c>
      <c r="G918" s="26">
        <f t="shared" si="14"/>
        <v>1880.4</v>
      </c>
    </row>
    <row r="919" spans="1:7" ht="14.45" customHeight="1" x14ac:dyDescent="0.2">
      <c r="A919" s="20">
        <v>46171</v>
      </c>
      <c r="B919" s="21" t="s">
        <v>901</v>
      </c>
      <c r="C919" s="29">
        <v>1699.89</v>
      </c>
      <c r="D919" s="20">
        <v>46201</v>
      </c>
      <c r="E919" s="20">
        <v>46203</v>
      </c>
      <c r="F919" s="23">
        <v>2</v>
      </c>
      <c r="G919" s="26">
        <f t="shared" si="14"/>
        <v>3399.78</v>
      </c>
    </row>
    <row r="920" spans="1:7" ht="14.45" customHeight="1" x14ac:dyDescent="0.2">
      <c r="A920" s="20">
        <v>46112</v>
      </c>
      <c r="B920" s="21" t="s">
        <v>902</v>
      </c>
      <c r="C920" s="28">
        <v>425</v>
      </c>
      <c r="D920" s="20">
        <v>46142</v>
      </c>
      <c r="E920" s="20">
        <v>46147</v>
      </c>
      <c r="F920" s="23">
        <v>5</v>
      </c>
      <c r="G920" s="26">
        <f t="shared" si="14"/>
        <v>2125</v>
      </c>
    </row>
    <row r="921" spans="1:7" ht="14.45" customHeight="1" x14ac:dyDescent="0.2">
      <c r="A921" s="20">
        <v>46150</v>
      </c>
      <c r="B921" s="21" t="s">
        <v>903</v>
      </c>
      <c r="C921" s="29">
        <v>1124</v>
      </c>
      <c r="D921" s="20">
        <v>46180</v>
      </c>
      <c r="E921" s="20">
        <v>46188</v>
      </c>
      <c r="F921" s="23">
        <v>8</v>
      </c>
      <c r="G921" s="26">
        <f t="shared" si="14"/>
        <v>8992</v>
      </c>
    </row>
    <row r="922" spans="1:7" ht="14.45" customHeight="1" x14ac:dyDescent="0.2">
      <c r="A922" s="20">
        <v>46086</v>
      </c>
      <c r="B922" s="21" t="s">
        <v>904</v>
      </c>
      <c r="C922" s="28">
        <v>34.85</v>
      </c>
      <c r="D922" s="20">
        <v>46116</v>
      </c>
      <c r="E922" s="20">
        <v>46116</v>
      </c>
      <c r="F922" s="23">
        <v>0</v>
      </c>
      <c r="G922" s="26">
        <f t="shared" si="14"/>
        <v>0</v>
      </c>
    </row>
    <row r="923" spans="1:7" ht="14.45" customHeight="1" x14ac:dyDescent="0.2">
      <c r="A923" s="20">
        <v>46038</v>
      </c>
      <c r="B923" s="21" t="s">
        <v>905</v>
      </c>
      <c r="C923" s="28">
        <v>288.24</v>
      </c>
      <c r="D923" s="20">
        <v>46068</v>
      </c>
      <c r="E923" s="20">
        <v>46065</v>
      </c>
      <c r="F923" s="23">
        <v>-3</v>
      </c>
      <c r="G923" s="26">
        <f t="shared" si="14"/>
        <v>-864.72</v>
      </c>
    </row>
    <row r="924" spans="1:7" ht="14.45" customHeight="1" x14ac:dyDescent="0.2">
      <c r="A924" s="20">
        <v>46042</v>
      </c>
      <c r="B924" s="21" t="s">
        <v>906</v>
      </c>
      <c r="C924" s="28">
        <v>589</v>
      </c>
      <c r="D924" s="20">
        <v>46072</v>
      </c>
      <c r="E924" s="20">
        <v>46072</v>
      </c>
      <c r="F924" s="23">
        <v>0</v>
      </c>
      <c r="G924" s="26">
        <f t="shared" si="14"/>
        <v>0</v>
      </c>
    </row>
    <row r="925" spans="1:7" ht="14.45" customHeight="1" x14ac:dyDescent="0.2">
      <c r="A925" s="20">
        <v>46128</v>
      </c>
      <c r="B925" s="21" t="s">
        <v>907</v>
      </c>
      <c r="C925" s="28">
        <v>338.91</v>
      </c>
      <c r="D925" s="20">
        <v>46158</v>
      </c>
      <c r="E925" s="20">
        <v>46167</v>
      </c>
      <c r="F925" s="23">
        <v>9</v>
      </c>
      <c r="G925" s="26">
        <f t="shared" si="14"/>
        <v>3050.19</v>
      </c>
    </row>
    <row r="926" spans="1:7" ht="14.45" customHeight="1" x14ac:dyDescent="0.2">
      <c r="A926" s="20">
        <v>46098</v>
      </c>
      <c r="B926" s="21" t="s">
        <v>908</v>
      </c>
      <c r="C926" s="28">
        <v>16.52</v>
      </c>
      <c r="D926" s="20">
        <v>46128</v>
      </c>
      <c r="E926" s="20">
        <v>46136</v>
      </c>
      <c r="F926" s="23">
        <v>8</v>
      </c>
      <c r="G926" s="26">
        <f t="shared" si="14"/>
        <v>132.16</v>
      </c>
    </row>
    <row r="927" spans="1:7" ht="14.45" customHeight="1" x14ac:dyDescent="0.2">
      <c r="A927" s="20">
        <v>46129</v>
      </c>
      <c r="B927" s="21" t="s">
        <v>909</v>
      </c>
      <c r="C927" s="29">
        <v>36559.64</v>
      </c>
      <c r="D927" s="20">
        <v>46189</v>
      </c>
      <c r="E927" s="20">
        <v>46184</v>
      </c>
      <c r="F927" s="23">
        <v>-5</v>
      </c>
      <c r="G927" s="26">
        <f t="shared" si="14"/>
        <v>-182798.2</v>
      </c>
    </row>
    <row r="928" spans="1:7" ht="14.45" customHeight="1" x14ac:dyDescent="0.2">
      <c r="A928" s="20">
        <v>46128</v>
      </c>
      <c r="B928" s="21" t="s">
        <v>910</v>
      </c>
      <c r="C928" s="28">
        <v>628.22</v>
      </c>
      <c r="D928" s="20">
        <v>46158</v>
      </c>
      <c r="E928" s="20">
        <v>46167</v>
      </c>
      <c r="F928" s="23">
        <v>9</v>
      </c>
      <c r="G928" s="26">
        <f t="shared" si="14"/>
        <v>5653.9800000000005</v>
      </c>
    </row>
    <row r="929" spans="1:7" ht="14.45" customHeight="1" x14ac:dyDescent="0.2">
      <c r="A929" s="20">
        <v>46111</v>
      </c>
      <c r="B929" s="21" t="s">
        <v>911</v>
      </c>
      <c r="C929" s="28">
        <v>214.09</v>
      </c>
      <c r="D929" s="20">
        <v>46141</v>
      </c>
      <c r="E929" s="20">
        <v>46111</v>
      </c>
      <c r="F929" s="23">
        <v>-30</v>
      </c>
      <c r="G929" s="26">
        <f t="shared" si="14"/>
        <v>-6422.7</v>
      </c>
    </row>
    <row r="930" spans="1:7" ht="14.45" customHeight="1" x14ac:dyDescent="0.2">
      <c r="A930" s="20">
        <v>46044</v>
      </c>
      <c r="B930" s="21" t="s">
        <v>912</v>
      </c>
      <c r="C930" s="29">
        <v>36945.29</v>
      </c>
      <c r="D930" s="20">
        <v>46101</v>
      </c>
      <c r="E930" s="20">
        <v>46090</v>
      </c>
      <c r="F930" s="23">
        <v>-11</v>
      </c>
      <c r="G930" s="26">
        <f t="shared" si="14"/>
        <v>-406398.19</v>
      </c>
    </row>
    <row r="931" spans="1:7" ht="14.45" customHeight="1" x14ac:dyDescent="0.2">
      <c r="A931" s="20">
        <v>46135</v>
      </c>
      <c r="B931" s="21" t="s">
        <v>913</v>
      </c>
      <c r="C931" s="28">
        <v>974.45</v>
      </c>
      <c r="D931" s="20">
        <v>46165</v>
      </c>
      <c r="E931" s="20">
        <v>46169</v>
      </c>
      <c r="F931" s="23">
        <v>4</v>
      </c>
      <c r="G931" s="26">
        <f t="shared" si="14"/>
        <v>3897.8</v>
      </c>
    </row>
    <row r="932" spans="1:7" ht="14.45" customHeight="1" x14ac:dyDescent="0.2">
      <c r="A932" s="20">
        <v>46093</v>
      </c>
      <c r="B932" s="21" t="s">
        <v>914</v>
      </c>
      <c r="C932" s="28">
        <v>536.88</v>
      </c>
      <c r="D932" s="20">
        <v>46123</v>
      </c>
      <c r="E932" s="20">
        <v>46126</v>
      </c>
      <c r="F932" s="23">
        <v>3</v>
      </c>
      <c r="G932" s="26">
        <f t="shared" si="14"/>
        <v>1610.6399999999999</v>
      </c>
    </row>
    <row r="933" spans="1:7" ht="14.45" customHeight="1" x14ac:dyDescent="0.2">
      <c r="A933" s="20">
        <v>46169</v>
      </c>
      <c r="B933" s="21" t="s">
        <v>915</v>
      </c>
      <c r="C933" s="29">
        <v>63634.96</v>
      </c>
      <c r="D933" s="20">
        <v>46201</v>
      </c>
      <c r="E933" s="20">
        <v>46197</v>
      </c>
      <c r="F933" s="23">
        <v>-4</v>
      </c>
      <c r="G933" s="26">
        <f t="shared" si="14"/>
        <v>-254539.84</v>
      </c>
    </row>
    <row r="934" spans="1:7" ht="14.45" customHeight="1" x14ac:dyDescent="0.2">
      <c r="A934" s="20">
        <v>46008</v>
      </c>
      <c r="B934" s="21" t="s">
        <v>916</v>
      </c>
      <c r="C934" s="28">
        <v>56.21</v>
      </c>
      <c r="D934" s="20">
        <v>46038</v>
      </c>
      <c r="E934" s="20">
        <v>46048</v>
      </c>
      <c r="F934" s="23">
        <v>10</v>
      </c>
      <c r="G934" s="26">
        <f t="shared" si="14"/>
        <v>562.1</v>
      </c>
    </row>
    <row r="935" spans="1:7" ht="14.45" customHeight="1" x14ac:dyDescent="0.2">
      <c r="A935" s="20">
        <v>46070</v>
      </c>
      <c r="B935" s="21" t="s">
        <v>917</v>
      </c>
      <c r="C935" s="29">
        <v>1295.6500000000001</v>
      </c>
      <c r="D935" s="20">
        <v>46100</v>
      </c>
      <c r="E935" s="20">
        <v>46097</v>
      </c>
      <c r="F935" s="23">
        <v>-3</v>
      </c>
      <c r="G935" s="26">
        <f t="shared" si="14"/>
        <v>-3886.9500000000003</v>
      </c>
    </row>
    <row r="936" spans="1:7" ht="14.45" customHeight="1" x14ac:dyDescent="0.2">
      <c r="A936" s="20">
        <v>46111</v>
      </c>
      <c r="B936" s="21" t="s">
        <v>918</v>
      </c>
      <c r="C936" s="28">
        <v>46.82</v>
      </c>
      <c r="D936" s="20">
        <v>46141</v>
      </c>
      <c r="E936" s="20">
        <v>46111</v>
      </c>
      <c r="F936" s="23">
        <v>-30</v>
      </c>
      <c r="G936" s="26">
        <f t="shared" si="14"/>
        <v>-1404.6</v>
      </c>
    </row>
    <row r="937" spans="1:7" ht="14.45" customHeight="1" x14ac:dyDescent="0.2">
      <c r="A937" s="20">
        <v>46054</v>
      </c>
      <c r="B937" s="21" t="s">
        <v>919</v>
      </c>
      <c r="C937" s="28">
        <v>70.5</v>
      </c>
      <c r="D937" s="20">
        <v>46084</v>
      </c>
      <c r="E937" s="20">
        <v>46083</v>
      </c>
      <c r="F937" s="23">
        <v>-1</v>
      </c>
      <c r="G937" s="26">
        <f t="shared" si="14"/>
        <v>-70.5</v>
      </c>
    </row>
    <row r="938" spans="1:7" ht="14.45" customHeight="1" x14ac:dyDescent="0.2">
      <c r="A938" s="20">
        <v>46083</v>
      </c>
      <c r="B938" s="21" t="s">
        <v>920</v>
      </c>
      <c r="C938" s="29">
        <v>4228.91</v>
      </c>
      <c r="D938" s="20">
        <v>46113</v>
      </c>
      <c r="E938" s="20">
        <v>46093</v>
      </c>
      <c r="F938" s="23">
        <v>-20</v>
      </c>
      <c r="G938" s="26">
        <f t="shared" si="14"/>
        <v>-84578.2</v>
      </c>
    </row>
    <row r="939" spans="1:7" ht="14.45" customHeight="1" x14ac:dyDescent="0.2">
      <c r="A939" s="20">
        <v>46004</v>
      </c>
      <c r="B939" s="21" t="s">
        <v>921</v>
      </c>
      <c r="C939" s="29">
        <v>22838.400000000001</v>
      </c>
      <c r="D939" s="20">
        <v>46034</v>
      </c>
      <c r="E939" s="20">
        <v>46084</v>
      </c>
      <c r="F939" s="23">
        <v>50</v>
      </c>
      <c r="G939" s="26">
        <f t="shared" si="14"/>
        <v>1141920</v>
      </c>
    </row>
    <row r="940" spans="1:7" ht="14.45" customHeight="1" x14ac:dyDescent="0.2">
      <c r="A940" s="20">
        <v>46000</v>
      </c>
      <c r="B940" s="21" t="s">
        <v>922</v>
      </c>
      <c r="C940" s="29">
        <v>4950</v>
      </c>
      <c r="D940" s="20">
        <v>46030</v>
      </c>
      <c r="E940" s="20">
        <v>46051</v>
      </c>
      <c r="F940" s="23">
        <v>21</v>
      </c>
      <c r="G940" s="26">
        <f t="shared" si="14"/>
        <v>103950</v>
      </c>
    </row>
    <row r="941" spans="1:7" ht="14.45" customHeight="1" x14ac:dyDescent="0.2">
      <c r="A941" s="20">
        <v>46100</v>
      </c>
      <c r="B941" s="21" t="s">
        <v>923</v>
      </c>
      <c r="C941" s="28">
        <v>300</v>
      </c>
      <c r="D941" s="20">
        <v>46130</v>
      </c>
      <c r="E941" s="20">
        <v>46142</v>
      </c>
      <c r="F941" s="23">
        <v>12</v>
      </c>
      <c r="G941" s="26">
        <f t="shared" si="14"/>
        <v>3600</v>
      </c>
    </row>
    <row r="942" spans="1:7" ht="14.45" customHeight="1" x14ac:dyDescent="0.2">
      <c r="A942" s="20">
        <v>46008</v>
      </c>
      <c r="B942" s="21" t="s">
        <v>924</v>
      </c>
      <c r="C942" s="28">
        <v>11.53</v>
      </c>
      <c r="D942" s="20">
        <v>46038</v>
      </c>
      <c r="E942" s="20">
        <v>46048</v>
      </c>
      <c r="F942" s="23">
        <v>10</v>
      </c>
      <c r="G942" s="26">
        <f t="shared" si="14"/>
        <v>115.3</v>
      </c>
    </row>
    <row r="943" spans="1:7" ht="14.45" customHeight="1" x14ac:dyDescent="0.2">
      <c r="A943" s="20">
        <v>46021</v>
      </c>
      <c r="B943" s="21" t="s">
        <v>925</v>
      </c>
      <c r="C943" s="29">
        <v>8062.48</v>
      </c>
      <c r="D943" s="20">
        <v>46051</v>
      </c>
      <c r="E943" s="20">
        <v>46070</v>
      </c>
      <c r="F943" s="23">
        <v>19</v>
      </c>
      <c r="G943" s="26">
        <f t="shared" si="14"/>
        <v>153187.12</v>
      </c>
    </row>
    <row r="944" spans="1:7" ht="14.45" customHeight="1" x14ac:dyDescent="0.2">
      <c r="A944" s="20">
        <v>46114</v>
      </c>
      <c r="B944" s="21" t="s">
        <v>926</v>
      </c>
      <c r="C944" s="28">
        <v>240</v>
      </c>
      <c r="D944" s="20">
        <v>46144</v>
      </c>
      <c r="E944" s="20">
        <v>46112</v>
      </c>
      <c r="F944" s="23">
        <v>-32</v>
      </c>
      <c r="G944" s="26">
        <f t="shared" si="14"/>
        <v>-7680</v>
      </c>
    </row>
    <row r="945" spans="1:7" ht="14.45" customHeight="1" x14ac:dyDescent="0.2">
      <c r="A945" s="20">
        <v>46070</v>
      </c>
      <c r="B945" s="21" t="s">
        <v>927</v>
      </c>
      <c r="C945" s="28">
        <v>17.07</v>
      </c>
      <c r="D945" s="20">
        <v>46100</v>
      </c>
      <c r="E945" s="20">
        <v>46107</v>
      </c>
      <c r="F945" s="23">
        <v>7</v>
      </c>
      <c r="G945" s="26">
        <f t="shared" si="14"/>
        <v>119.49000000000001</v>
      </c>
    </row>
    <row r="946" spans="1:7" ht="14.45" customHeight="1" x14ac:dyDescent="0.2">
      <c r="A946" s="20">
        <v>46154</v>
      </c>
      <c r="B946" s="21" t="s">
        <v>928</v>
      </c>
      <c r="C946" s="28">
        <v>165.38</v>
      </c>
      <c r="D946" s="20">
        <v>46184</v>
      </c>
      <c r="E946" s="20">
        <v>46169</v>
      </c>
      <c r="F946" s="23">
        <v>-15</v>
      </c>
      <c r="G946" s="26">
        <f t="shared" si="14"/>
        <v>-2480.6999999999998</v>
      </c>
    </row>
    <row r="947" spans="1:7" ht="14.45" customHeight="1" x14ac:dyDescent="0.2">
      <c r="A947" s="20">
        <v>46042</v>
      </c>
      <c r="B947" s="21" t="s">
        <v>929</v>
      </c>
      <c r="C947" s="29">
        <v>43972.14</v>
      </c>
      <c r="D947" s="20">
        <v>46101</v>
      </c>
      <c r="E947" s="20">
        <v>46090</v>
      </c>
      <c r="F947" s="23">
        <v>-11</v>
      </c>
      <c r="G947" s="26">
        <f t="shared" si="14"/>
        <v>-483693.54</v>
      </c>
    </row>
    <row r="948" spans="1:7" ht="14.45" customHeight="1" x14ac:dyDescent="0.2">
      <c r="A948" s="20">
        <v>46042</v>
      </c>
      <c r="B948" s="21" t="s">
        <v>930</v>
      </c>
      <c r="C948" s="29">
        <v>6418.2</v>
      </c>
      <c r="D948" s="20">
        <v>46101</v>
      </c>
      <c r="E948" s="20">
        <v>46090</v>
      </c>
      <c r="F948" s="23">
        <v>-11</v>
      </c>
      <c r="G948" s="26">
        <f t="shared" si="14"/>
        <v>-70600.2</v>
      </c>
    </row>
    <row r="949" spans="1:7" ht="14.45" customHeight="1" x14ac:dyDescent="0.2">
      <c r="A949" s="20">
        <v>46038</v>
      </c>
      <c r="B949" s="21" t="s">
        <v>931</v>
      </c>
      <c r="C949" s="28">
        <v>29.42</v>
      </c>
      <c r="D949" s="20">
        <v>46068</v>
      </c>
      <c r="E949" s="20">
        <v>46076</v>
      </c>
      <c r="F949" s="23">
        <v>8</v>
      </c>
      <c r="G949" s="26">
        <f t="shared" si="14"/>
        <v>235.36</v>
      </c>
    </row>
    <row r="950" spans="1:7" ht="14.45" customHeight="1" x14ac:dyDescent="0.2">
      <c r="A950" s="20">
        <v>46052</v>
      </c>
      <c r="B950" s="21" t="s">
        <v>661</v>
      </c>
      <c r="C950" s="29">
        <v>2738.6</v>
      </c>
      <c r="D950" s="20">
        <v>46082</v>
      </c>
      <c r="E950" s="20">
        <v>46084</v>
      </c>
      <c r="F950" s="23">
        <v>2</v>
      </c>
      <c r="G950" s="26">
        <f t="shared" si="14"/>
        <v>5477.2</v>
      </c>
    </row>
    <row r="951" spans="1:7" ht="14.45" customHeight="1" x14ac:dyDescent="0.2">
      <c r="A951" s="20">
        <v>46132</v>
      </c>
      <c r="B951" s="21" t="s">
        <v>932</v>
      </c>
      <c r="C951" s="29">
        <v>6560.57</v>
      </c>
      <c r="D951" s="20">
        <v>46192</v>
      </c>
      <c r="E951" s="20">
        <v>46184</v>
      </c>
      <c r="F951" s="23">
        <v>-8</v>
      </c>
      <c r="G951" s="26">
        <f t="shared" si="14"/>
        <v>-52484.56</v>
      </c>
    </row>
    <row r="952" spans="1:7" ht="14.45" customHeight="1" x14ac:dyDescent="0.2">
      <c r="A952" s="20">
        <v>46015</v>
      </c>
      <c r="B952" s="21" t="s">
        <v>933</v>
      </c>
      <c r="C952" s="28">
        <v>126.1</v>
      </c>
      <c r="D952" s="20">
        <v>46045</v>
      </c>
      <c r="E952" s="20">
        <v>46076</v>
      </c>
      <c r="F952" s="23">
        <v>31</v>
      </c>
      <c r="G952" s="26">
        <f t="shared" si="14"/>
        <v>3909.1</v>
      </c>
    </row>
    <row r="953" spans="1:7" ht="14.45" customHeight="1" x14ac:dyDescent="0.2">
      <c r="A953" s="20">
        <v>46132</v>
      </c>
      <c r="B953" s="21" t="s">
        <v>934</v>
      </c>
      <c r="C953" s="29">
        <v>4486.4799999999996</v>
      </c>
      <c r="D953" s="20">
        <v>46192</v>
      </c>
      <c r="E953" s="20">
        <v>46184</v>
      </c>
      <c r="F953" s="23">
        <v>-8</v>
      </c>
      <c r="G953" s="26">
        <f t="shared" si="14"/>
        <v>-35891.839999999997</v>
      </c>
    </row>
    <row r="954" spans="1:7" ht="14.45" customHeight="1" x14ac:dyDescent="0.2">
      <c r="A954" s="20">
        <v>46038</v>
      </c>
      <c r="B954" s="21" t="s">
        <v>935</v>
      </c>
      <c r="C954" s="28">
        <v>708.7</v>
      </c>
      <c r="D954" s="20">
        <v>46068</v>
      </c>
      <c r="E954" s="20">
        <v>46065</v>
      </c>
      <c r="F954" s="23">
        <v>-3</v>
      </c>
      <c r="G954" s="26">
        <f t="shared" si="14"/>
        <v>-2126.1000000000004</v>
      </c>
    </row>
    <row r="955" spans="1:7" ht="14.45" customHeight="1" x14ac:dyDescent="0.2">
      <c r="A955" s="20">
        <v>46038</v>
      </c>
      <c r="B955" s="21" t="s">
        <v>936</v>
      </c>
      <c r="C955" s="28">
        <v>638.04999999999995</v>
      </c>
      <c r="D955" s="20">
        <v>46068</v>
      </c>
      <c r="E955" s="20">
        <v>46076</v>
      </c>
      <c r="F955" s="23">
        <v>8</v>
      </c>
      <c r="G955" s="26">
        <f t="shared" si="14"/>
        <v>5104.3999999999996</v>
      </c>
    </row>
    <row r="956" spans="1:7" ht="14.45" customHeight="1" x14ac:dyDescent="0.2">
      <c r="A956" s="20">
        <v>46092</v>
      </c>
      <c r="B956" s="21" t="s">
        <v>937</v>
      </c>
      <c r="C956" s="29">
        <v>2527.67</v>
      </c>
      <c r="D956" s="20">
        <v>46122</v>
      </c>
      <c r="E956" s="20">
        <v>46113</v>
      </c>
      <c r="F956" s="23">
        <v>-9</v>
      </c>
      <c r="G956" s="26">
        <f t="shared" si="14"/>
        <v>-22749.03</v>
      </c>
    </row>
    <row r="957" spans="1:7" ht="14.45" customHeight="1" x14ac:dyDescent="0.2">
      <c r="A957" s="20">
        <v>46062</v>
      </c>
      <c r="B957" s="21" t="s">
        <v>938</v>
      </c>
      <c r="C957" s="29">
        <v>24520</v>
      </c>
      <c r="D957" s="20">
        <v>46092</v>
      </c>
      <c r="E957" s="20">
        <v>46098</v>
      </c>
      <c r="F957" s="23">
        <v>6</v>
      </c>
      <c r="G957" s="26">
        <f t="shared" si="14"/>
        <v>147120</v>
      </c>
    </row>
    <row r="958" spans="1:7" ht="14.45" customHeight="1" x14ac:dyDescent="0.2">
      <c r="A958" s="20">
        <v>46083</v>
      </c>
      <c r="B958" s="21" t="s">
        <v>939</v>
      </c>
      <c r="C958" s="29">
        <v>7890.35</v>
      </c>
      <c r="D958" s="20">
        <v>46113</v>
      </c>
      <c r="E958" s="20">
        <v>46126</v>
      </c>
      <c r="F958" s="23">
        <v>13</v>
      </c>
      <c r="G958" s="26">
        <f t="shared" si="14"/>
        <v>102574.55</v>
      </c>
    </row>
    <row r="959" spans="1:7" ht="14.45" customHeight="1" x14ac:dyDescent="0.2">
      <c r="A959" s="20">
        <v>46163</v>
      </c>
      <c r="B959" s="21" t="s">
        <v>670</v>
      </c>
      <c r="C959" s="28">
        <v>135</v>
      </c>
      <c r="D959" s="20">
        <v>46193</v>
      </c>
      <c r="E959" s="20">
        <v>46164</v>
      </c>
      <c r="F959" s="23">
        <v>-29</v>
      </c>
      <c r="G959" s="26">
        <f t="shared" si="14"/>
        <v>-3915</v>
      </c>
    </row>
    <row r="960" spans="1:7" ht="14.45" customHeight="1" x14ac:dyDescent="0.2">
      <c r="A960" s="20">
        <v>46008</v>
      </c>
      <c r="B960" s="21" t="s">
        <v>940</v>
      </c>
      <c r="C960" s="28">
        <v>295.41000000000003</v>
      </c>
      <c r="D960" s="20">
        <v>46038</v>
      </c>
      <c r="E960" s="20">
        <v>46048</v>
      </c>
      <c r="F960" s="23">
        <v>10</v>
      </c>
      <c r="G960" s="26">
        <f t="shared" si="14"/>
        <v>2954.1000000000004</v>
      </c>
    </row>
    <row r="961" spans="1:7" ht="14.45" customHeight="1" x14ac:dyDescent="0.2">
      <c r="A961" s="20">
        <v>46098</v>
      </c>
      <c r="B961" s="21" t="s">
        <v>941</v>
      </c>
      <c r="C961" s="28">
        <v>16.95</v>
      </c>
      <c r="D961" s="20">
        <v>46128</v>
      </c>
      <c r="E961" s="20">
        <v>46136</v>
      </c>
      <c r="F961" s="23">
        <v>8</v>
      </c>
      <c r="G961" s="26">
        <f t="shared" si="14"/>
        <v>135.6</v>
      </c>
    </row>
    <row r="962" spans="1:7" ht="14.45" customHeight="1" x14ac:dyDescent="0.2">
      <c r="A962" s="20">
        <v>46050</v>
      </c>
      <c r="B962" s="21" t="s">
        <v>942</v>
      </c>
      <c r="C962" s="29">
        <v>9820</v>
      </c>
      <c r="D962" s="20">
        <v>46080</v>
      </c>
      <c r="E962" s="20">
        <v>46113</v>
      </c>
      <c r="F962" s="23">
        <v>33</v>
      </c>
      <c r="G962" s="26">
        <f t="shared" si="14"/>
        <v>324060</v>
      </c>
    </row>
    <row r="963" spans="1:7" ht="14.45" customHeight="1" x14ac:dyDescent="0.2">
      <c r="A963" s="20">
        <v>46039</v>
      </c>
      <c r="B963" s="21" t="s">
        <v>943</v>
      </c>
      <c r="C963" s="28">
        <v>9.9499999999999993</v>
      </c>
      <c r="D963" s="20">
        <v>46069</v>
      </c>
      <c r="E963" s="20">
        <v>46063</v>
      </c>
      <c r="F963" s="23">
        <v>-6</v>
      </c>
      <c r="G963" s="26">
        <f t="shared" si="14"/>
        <v>-59.699999999999996</v>
      </c>
    </row>
    <row r="964" spans="1:7" ht="14.45" customHeight="1" x14ac:dyDescent="0.2">
      <c r="A964" s="20">
        <v>46097</v>
      </c>
      <c r="B964" s="21" t="s">
        <v>944</v>
      </c>
      <c r="C964" s="28">
        <v>96.5</v>
      </c>
      <c r="D964" s="20">
        <v>46127</v>
      </c>
      <c r="E964" s="20">
        <v>46111</v>
      </c>
      <c r="F964" s="23">
        <v>-16</v>
      </c>
      <c r="G964" s="26">
        <f t="shared" si="14"/>
        <v>-1544</v>
      </c>
    </row>
    <row r="965" spans="1:7" ht="14.45" customHeight="1" x14ac:dyDescent="0.2">
      <c r="A965" s="20">
        <v>46128</v>
      </c>
      <c r="B965" s="21" t="s">
        <v>945</v>
      </c>
      <c r="C965" s="28">
        <v>940.16</v>
      </c>
      <c r="D965" s="20">
        <v>46158</v>
      </c>
      <c r="E965" s="20">
        <v>46167</v>
      </c>
      <c r="F965" s="23">
        <v>9</v>
      </c>
      <c r="G965" s="26">
        <f t="shared" si="14"/>
        <v>8461.44</v>
      </c>
    </row>
    <row r="966" spans="1:7" ht="14.45" customHeight="1" x14ac:dyDescent="0.2">
      <c r="A966" s="20">
        <v>46039</v>
      </c>
      <c r="B966" s="21" t="s">
        <v>946</v>
      </c>
      <c r="C966" s="28">
        <v>17.73</v>
      </c>
      <c r="D966" s="20">
        <v>46069</v>
      </c>
      <c r="E966" s="20">
        <v>46076</v>
      </c>
      <c r="F966" s="23">
        <v>7</v>
      </c>
      <c r="G966" s="26">
        <f t="shared" si="14"/>
        <v>124.11</v>
      </c>
    </row>
    <row r="967" spans="1:7" ht="14.45" customHeight="1" x14ac:dyDescent="0.2">
      <c r="A967" s="20">
        <v>46029</v>
      </c>
      <c r="B967" s="21" t="s">
        <v>947</v>
      </c>
      <c r="C967" s="29">
        <v>1119.55</v>
      </c>
      <c r="D967" s="20">
        <v>46059</v>
      </c>
      <c r="E967" s="20">
        <v>46052</v>
      </c>
      <c r="F967" s="23">
        <v>-7</v>
      </c>
      <c r="G967" s="26">
        <f t="shared" si="14"/>
        <v>-7836.8499999999995</v>
      </c>
    </row>
    <row r="968" spans="1:7" ht="14.45" customHeight="1" x14ac:dyDescent="0.2">
      <c r="A968" s="20">
        <v>46010</v>
      </c>
      <c r="B968" s="21" t="s">
        <v>948</v>
      </c>
      <c r="C968" s="28">
        <v>915</v>
      </c>
      <c r="D968" s="20">
        <v>46040</v>
      </c>
      <c r="E968" s="20">
        <v>46084</v>
      </c>
      <c r="F968" s="23">
        <v>44</v>
      </c>
      <c r="G968" s="26">
        <f t="shared" si="14"/>
        <v>40260</v>
      </c>
    </row>
    <row r="969" spans="1:7" ht="14.45" customHeight="1" x14ac:dyDescent="0.2">
      <c r="A969" s="20">
        <v>46043</v>
      </c>
      <c r="B969" s="21" t="s">
        <v>949</v>
      </c>
      <c r="C969" s="29">
        <v>2145.94</v>
      </c>
      <c r="D969" s="20">
        <v>46101</v>
      </c>
      <c r="E969" s="20">
        <v>46090</v>
      </c>
      <c r="F969" s="23">
        <v>-11</v>
      </c>
      <c r="G969" s="26">
        <f t="shared" si="14"/>
        <v>-23605.34</v>
      </c>
    </row>
    <row r="970" spans="1:7" ht="14.45" customHeight="1" x14ac:dyDescent="0.2">
      <c r="A970" s="20">
        <v>46129</v>
      </c>
      <c r="B970" s="21" t="s">
        <v>950</v>
      </c>
      <c r="C970" s="29">
        <v>29182.73</v>
      </c>
      <c r="D970" s="20">
        <v>46189</v>
      </c>
      <c r="E970" s="20">
        <v>46184</v>
      </c>
      <c r="F970" s="23">
        <v>-5</v>
      </c>
      <c r="G970" s="26">
        <f t="shared" si="14"/>
        <v>-145913.65</v>
      </c>
    </row>
    <row r="971" spans="1:7" ht="14.45" customHeight="1" x14ac:dyDescent="0.2">
      <c r="A971" s="20">
        <v>46127</v>
      </c>
      <c r="B971" s="21" t="s">
        <v>951</v>
      </c>
      <c r="C971" s="29">
        <v>2761.02</v>
      </c>
      <c r="D971" s="20">
        <v>46157</v>
      </c>
      <c r="E971" s="20">
        <v>46154</v>
      </c>
      <c r="F971" s="23">
        <v>-3</v>
      </c>
      <c r="G971" s="26">
        <f t="shared" si="14"/>
        <v>-8283.06</v>
      </c>
    </row>
    <row r="972" spans="1:7" ht="14.45" customHeight="1" x14ac:dyDescent="0.2">
      <c r="A972" s="20">
        <v>46129</v>
      </c>
      <c r="B972" s="21" t="s">
        <v>952</v>
      </c>
      <c r="C972" s="28">
        <v>11.28</v>
      </c>
      <c r="D972" s="20">
        <v>46159</v>
      </c>
      <c r="E972" s="20">
        <v>46167</v>
      </c>
      <c r="F972" s="23">
        <v>8</v>
      </c>
      <c r="G972" s="26">
        <f t="shared" si="14"/>
        <v>90.24</v>
      </c>
    </row>
    <row r="973" spans="1:7" ht="14.45" customHeight="1" x14ac:dyDescent="0.2">
      <c r="A973" s="20">
        <v>46024</v>
      </c>
      <c r="B973" s="21" t="s">
        <v>953</v>
      </c>
      <c r="C973" s="28">
        <v>110.5</v>
      </c>
      <c r="D973" s="20">
        <v>46054</v>
      </c>
      <c r="E973" s="20">
        <v>46077</v>
      </c>
      <c r="F973" s="23">
        <v>23</v>
      </c>
      <c r="G973" s="26">
        <f t="shared" ref="G973:G1036" si="15">F973*C973</f>
        <v>2541.5</v>
      </c>
    </row>
    <row r="974" spans="1:7" ht="14.45" customHeight="1" x14ac:dyDescent="0.2">
      <c r="A974" s="20">
        <v>46008</v>
      </c>
      <c r="B974" s="21" t="s">
        <v>954</v>
      </c>
      <c r="C974" s="28">
        <v>45.44</v>
      </c>
      <c r="D974" s="20">
        <v>46038</v>
      </c>
      <c r="E974" s="20">
        <v>46048</v>
      </c>
      <c r="F974" s="23">
        <v>10</v>
      </c>
      <c r="G974" s="26">
        <f t="shared" si="15"/>
        <v>454.4</v>
      </c>
    </row>
    <row r="975" spans="1:7" ht="14.45" customHeight="1" x14ac:dyDescent="0.2">
      <c r="A975" s="20">
        <v>46031</v>
      </c>
      <c r="B975" s="21" t="s">
        <v>955</v>
      </c>
      <c r="C975" s="28">
        <v>335.57</v>
      </c>
      <c r="D975" s="20">
        <v>46061</v>
      </c>
      <c r="E975" s="20">
        <v>46055</v>
      </c>
      <c r="F975" s="23">
        <v>-6</v>
      </c>
      <c r="G975" s="26">
        <f t="shared" si="15"/>
        <v>-2013.42</v>
      </c>
    </row>
    <row r="976" spans="1:7" ht="14.45" customHeight="1" x14ac:dyDescent="0.2">
      <c r="A976" s="20">
        <v>46094</v>
      </c>
      <c r="B976" s="21" t="s">
        <v>554</v>
      </c>
      <c r="C976" s="29">
        <v>75953.67</v>
      </c>
      <c r="D976" s="20">
        <v>46124</v>
      </c>
      <c r="E976" s="20">
        <v>46120</v>
      </c>
      <c r="F976" s="23">
        <v>-4</v>
      </c>
      <c r="G976" s="26">
        <f t="shared" si="15"/>
        <v>-303814.68</v>
      </c>
    </row>
    <row r="977" spans="1:7" ht="14.45" customHeight="1" x14ac:dyDescent="0.2">
      <c r="A977" s="20">
        <v>46070</v>
      </c>
      <c r="B977" s="21" t="s">
        <v>956</v>
      </c>
      <c r="C977" s="28">
        <v>400.13</v>
      </c>
      <c r="D977" s="20">
        <v>46100</v>
      </c>
      <c r="E977" s="20">
        <v>46107</v>
      </c>
      <c r="F977" s="23">
        <v>7</v>
      </c>
      <c r="G977" s="26">
        <f t="shared" si="15"/>
        <v>2800.91</v>
      </c>
    </row>
    <row r="978" spans="1:7" ht="14.45" customHeight="1" x14ac:dyDescent="0.2">
      <c r="A978" s="20">
        <v>46160</v>
      </c>
      <c r="B978" s="21" t="s">
        <v>957</v>
      </c>
      <c r="C978" s="28">
        <v>4.92</v>
      </c>
      <c r="D978" s="20">
        <v>46190</v>
      </c>
      <c r="E978" s="20">
        <v>46160</v>
      </c>
      <c r="F978" s="23">
        <v>-30</v>
      </c>
      <c r="G978" s="26">
        <f t="shared" si="15"/>
        <v>-147.6</v>
      </c>
    </row>
    <row r="979" spans="1:7" ht="14.45" customHeight="1" x14ac:dyDescent="0.2">
      <c r="A979" s="20">
        <v>46051</v>
      </c>
      <c r="B979" s="21" t="s">
        <v>431</v>
      </c>
      <c r="C979" s="29">
        <v>7900</v>
      </c>
      <c r="D979" s="20">
        <v>46081</v>
      </c>
      <c r="E979" s="20">
        <v>46084</v>
      </c>
      <c r="F979" s="23">
        <v>3</v>
      </c>
      <c r="G979" s="26">
        <f t="shared" si="15"/>
        <v>23700</v>
      </c>
    </row>
    <row r="980" spans="1:7" ht="14.45" customHeight="1" x14ac:dyDescent="0.2">
      <c r="A980" s="20">
        <v>46045</v>
      </c>
      <c r="B980" s="21" t="s">
        <v>958</v>
      </c>
      <c r="C980" s="29">
        <v>5688.64</v>
      </c>
      <c r="D980" s="20">
        <v>46101</v>
      </c>
      <c r="E980" s="20">
        <v>46090</v>
      </c>
      <c r="F980" s="23">
        <v>-11</v>
      </c>
      <c r="G980" s="26">
        <f t="shared" si="15"/>
        <v>-62575.040000000001</v>
      </c>
    </row>
    <row r="981" spans="1:7" ht="14.45" customHeight="1" x14ac:dyDescent="0.2">
      <c r="A981" s="20">
        <v>46070</v>
      </c>
      <c r="B981" s="21" t="s">
        <v>959</v>
      </c>
      <c r="C981" s="29">
        <v>5015.63</v>
      </c>
      <c r="D981" s="20">
        <v>46100</v>
      </c>
      <c r="E981" s="20">
        <v>46107</v>
      </c>
      <c r="F981" s="23">
        <v>7</v>
      </c>
      <c r="G981" s="26">
        <f t="shared" si="15"/>
        <v>35109.410000000003</v>
      </c>
    </row>
    <row r="982" spans="1:7" ht="14.45" customHeight="1" x14ac:dyDescent="0.2">
      <c r="A982" s="20">
        <v>46115</v>
      </c>
      <c r="B982" s="21" t="s">
        <v>960</v>
      </c>
      <c r="C982" s="29">
        <v>1312.41</v>
      </c>
      <c r="D982" s="20">
        <v>46145</v>
      </c>
      <c r="E982" s="20">
        <v>46147</v>
      </c>
      <c r="F982" s="23">
        <v>2</v>
      </c>
      <c r="G982" s="26">
        <f t="shared" si="15"/>
        <v>2624.82</v>
      </c>
    </row>
    <row r="983" spans="1:7" ht="14.45" customHeight="1" x14ac:dyDescent="0.2">
      <c r="A983" s="20">
        <v>46070</v>
      </c>
      <c r="B983" s="21" t="s">
        <v>961</v>
      </c>
      <c r="C983" s="28">
        <v>29.7</v>
      </c>
      <c r="D983" s="20">
        <v>46100</v>
      </c>
      <c r="E983" s="20">
        <v>46129</v>
      </c>
      <c r="F983" s="23">
        <v>29</v>
      </c>
      <c r="G983" s="26">
        <f t="shared" si="15"/>
        <v>861.3</v>
      </c>
    </row>
    <row r="984" spans="1:7" ht="14.45" customHeight="1" x14ac:dyDescent="0.2">
      <c r="A984" s="20">
        <v>46098</v>
      </c>
      <c r="B984" s="21" t="s">
        <v>962</v>
      </c>
      <c r="C984" s="28">
        <v>199.5</v>
      </c>
      <c r="D984" s="20">
        <v>46128</v>
      </c>
      <c r="E984" s="20">
        <v>46139</v>
      </c>
      <c r="F984" s="23">
        <v>11</v>
      </c>
      <c r="G984" s="26">
        <f t="shared" si="15"/>
        <v>2194.5</v>
      </c>
    </row>
    <row r="985" spans="1:7" ht="14.45" customHeight="1" x14ac:dyDescent="0.2">
      <c r="A985" s="20">
        <v>46009</v>
      </c>
      <c r="B985" s="21" t="s">
        <v>963</v>
      </c>
      <c r="C985" s="28">
        <v>16.149999999999999</v>
      </c>
      <c r="D985" s="20">
        <v>46039</v>
      </c>
      <c r="E985" s="20">
        <v>46048</v>
      </c>
      <c r="F985" s="23">
        <v>9</v>
      </c>
      <c r="G985" s="26">
        <f t="shared" si="15"/>
        <v>145.35</v>
      </c>
    </row>
    <row r="986" spans="1:7" ht="14.45" customHeight="1" x14ac:dyDescent="0.2">
      <c r="A986" s="20">
        <v>46039</v>
      </c>
      <c r="B986" s="21" t="s">
        <v>964</v>
      </c>
      <c r="C986" s="28">
        <v>586.55999999999995</v>
      </c>
      <c r="D986" s="20">
        <v>46069</v>
      </c>
      <c r="E986" s="20">
        <v>46065</v>
      </c>
      <c r="F986" s="23">
        <v>-4</v>
      </c>
      <c r="G986" s="26">
        <f t="shared" si="15"/>
        <v>-2346.2399999999998</v>
      </c>
    </row>
    <row r="987" spans="1:7" ht="14.45" customHeight="1" x14ac:dyDescent="0.2">
      <c r="A987" s="20">
        <v>46112</v>
      </c>
      <c r="B987" s="21" t="s">
        <v>965</v>
      </c>
      <c r="C987" s="28">
        <v>471.08</v>
      </c>
      <c r="D987" s="20">
        <v>46142</v>
      </c>
      <c r="E987" s="20">
        <v>46147</v>
      </c>
      <c r="F987" s="23">
        <v>5</v>
      </c>
      <c r="G987" s="26">
        <f t="shared" si="15"/>
        <v>2355.4</v>
      </c>
    </row>
    <row r="988" spans="1:7" ht="14.45" customHeight="1" x14ac:dyDescent="0.2">
      <c r="A988" s="20">
        <v>46084</v>
      </c>
      <c r="B988" s="21" t="s">
        <v>66</v>
      </c>
      <c r="C988" s="29">
        <v>10906.07</v>
      </c>
      <c r="D988" s="20">
        <v>46114</v>
      </c>
      <c r="E988" s="20">
        <v>46090</v>
      </c>
      <c r="F988" s="23">
        <v>-24</v>
      </c>
      <c r="G988" s="26">
        <f t="shared" si="15"/>
        <v>-261745.68</v>
      </c>
    </row>
    <row r="989" spans="1:7" ht="14.45" customHeight="1" x14ac:dyDescent="0.2">
      <c r="A989" s="20">
        <v>46062</v>
      </c>
      <c r="B989" s="21" t="s">
        <v>966</v>
      </c>
      <c r="C989" s="28">
        <v>45.95</v>
      </c>
      <c r="D989" s="20">
        <v>46092</v>
      </c>
      <c r="E989" s="20">
        <v>46087</v>
      </c>
      <c r="F989" s="23">
        <v>-5</v>
      </c>
      <c r="G989" s="26">
        <f t="shared" si="15"/>
        <v>-229.75</v>
      </c>
    </row>
    <row r="990" spans="1:7" ht="14.45" customHeight="1" x14ac:dyDescent="0.2">
      <c r="A990" s="20">
        <v>46091</v>
      </c>
      <c r="B990" s="21" t="s">
        <v>967</v>
      </c>
      <c r="C990" s="29">
        <v>12964.39</v>
      </c>
      <c r="D990" s="20">
        <v>46121</v>
      </c>
      <c r="E990" s="20">
        <v>46114</v>
      </c>
      <c r="F990" s="23">
        <v>-7</v>
      </c>
      <c r="G990" s="26">
        <f t="shared" si="15"/>
        <v>-90750.73</v>
      </c>
    </row>
    <row r="991" spans="1:7" ht="14.45" customHeight="1" x14ac:dyDescent="0.2">
      <c r="A991" s="20">
        <v>46129</v>
      </c>
      <c r="B991" s="21" t="s">
        <v>968</v>
      </c>
      <c r="C991" s="28">
        <v>19.14</v>
      </c>
      <c r="D991" s="20">
        <v>46159</v>
      </c>
      <c r="E991" s="20">
        <v>46167</v>
      </c>
      <c r="F991" s="23">
        <v>8</v>
      </c>
      <c r="G991" s="26">
        <f t="shared" si="15"/>
        <v>153.12</v>
      </c>
    </row>
    <row r="992" spans="1:7" ht="14.45" customHeight="1" x14ac:dyDescent="0.2">
      <c r="A992" s="20">
        <v>46070</v>
      </c>
      <c r="B992" s="21" t="s">
        <v>969</v>
      </c>
      <c r="C992" s="28">
        <v>83.91</v>
      </c>
      <c r="D992" s="20">
        <v>46100</v>
      </c>
      <c r="E992" s="20">
        <v>46126</v>
      </c>
      <c r="F992" s="23">
        <v>26</v>
      </c>
      <c r="G992" s="26">
        <f t="shared" si="15"/>
        <v>2181.66</v>
      </c>
    </row>
    <row r="993" spans="1:7" ht="14.45" customHeight="1" x14ac:dyDescent="0.2">
      <c r="A993" s="20">
        <v>45995</v>
      </c>
      <c r="B993" s="21" t="s">
        <v>970</v>
      </c>
      <c r="C993" s="28">
        <v>688.49</v>
      </c>
      <c r="D993" s="20">
        <v>46025</v>
      </c>
      <c r="E993" s="20">
        <v>46035</v>
      </c>
      <c r="F993" s="23">
        <v>10</v>
      </c>
      <c r="G993" s="26">
        <f t="shared" si="15"/>
        <v>6884.9</v>
      </c>
    </row>
    <row r="994" spans="1:7" ht="14.45" customHeight="1" x14ac:dyDescent="0.2">
      <c r="A994" s="20">
        <v>46038</v>
      </c>
      <c r="B994" s="21" t="s">
        <v>971</v>
      </c>
      <c r="C994" s="28">
        <v>17.510000000000002</v>
      </c>
      <c r="D994" s="20">
        <v>46068</v>
      </c>
      <c r="E994" s="20">
        <v>46076</v>
      </c>
      <c r="F994" s="23">
        <v>8</v>
      </c>
      <c r="G994" s="26">
        <f t="shared" si="15"/>
        <v>140.08000000000001</v>
      </c>
    </row>
    <row r="995" spans="1:7" ht="14.45" customHeight="1" x14ac:dyDescent="0.2">
      <c r="A995" s="20">
        <v>46128</v>
      </c>
      <c r="B995" s="21" t="s">
        <v>972</v>
      </c>
      <c r="C995" s="28">
        <v>10.43</v>
      </c>
      <c r="D995" s="20">
        <v>46158</v>
      </c>
      <c r="E995" s="20">
        <v>46167</v>
      </c>
      <c r="F995" s="23">
        <v>9</v>
      </c>
      <c r="G995" s="26">
        <f t="shared" si="15"/>
        <v>93.87</v>
      </c>
    </row>
    <row r="996" spans="1:7" ht="14.45" customHeight="1" x14ac:dyDescent="0.2">
      <c r="A996" s="20">
        <v>46044</v>
      </c>
      <c r="B996" s="21" t="s">
        <v>973</v>
      </c>
      <c r="C996" s="29">
        <v>4172.29</v>
      </c>
      <c r="D996" s="20">
        <v>46101</v>
      </c>
      <c r="E996" s="20">
        <v>46090</v>
      </c>
      <c r="F996" s="23">
        <v>-11</v>
      </c>
      <c r="G996" s="26">
        <f t="shared" si="15"/>
        <v>-45895.19</v>
      </c>
    </row>
    <row r="997" spans="1:7" ht="14.45" customHeight="1" x14ac:dyDescent="0.2">
      <c r="A997" s="20">
        <v>46042</v>
      </c>
      <c r="B997" s="21" t="s">
        <v>974</v>
      </c>
      <c r="C997" s="29">
        <v>6225.46</v>
      </c>
      <c r="D997" s="20">
        <v>46101</v>
      </c>
      <c r="E997" s="20">
        <v>46090</v>
      </c>
      <c r="F997" s="23">
        <v>-11</v>
      </c>
      <c r="G997" s="26">
        <f t="shared" si="15"/>
        <v>-68480.06</v>
      </c>
    </row>
    <row r="998" spans="1:7" ht="14.45" customHeight="1" x14ac:dyDescent="0.2">
      <c r="A998" s="20">
        <v>46168</v>
      </c>
      <c r="B998" s="21" t="s">
        <v>319</v>
      </c>
      <c r="C998" s="29">
        <v>1500</v>
      </c>
      <c r="D998" s="20">
        <v>46198</v>
      </c>
      <c r="E998" s="20">
        <v>46169</v>
      </c>
      <c r="F998" s="23">
        <v>-29</v>
      </c>
      <c r="G998" s="26">
        <f t="shared" si="15"/>
        <v>-43500</v>
      </c>
    </row>
    <row r="999" spans="1:7" ht="14.45" customHeight="1" x14ac:dyDescent="0.2">
      <c r="A999" s="20">
        <v>46156</v>
      </c>
      <c r="B999" s="21" t="s">
        <v>975</v>
      </c>
      <c r="C999" s="29">
        <v>2388.88</v>
      </c>
      <c r="D999" s="20">
        <v>46186</v>
      </c>
      <c r="E999" s="20">
        <v>46169</v>
      </c>
      <c r="F999" s="23">
        <v>-17</v>
      </c>
      <c r="G999" s="26">
        <f t="shared" si="15"/>
        <v>-40610.959999999999</v>
      </c>
    </row>
    <row r="1000" spans="1:7" ht="14.45" customHeight="1" x14ac:dyDescent="0.2">
      <c r="A1000" s="20">
        <v>46098</v>
      </c>
      <c r="B1000" s="21" t="s">
        <v>976</v>
      </c>
      <c r="C1000" s="29">
        <v>1001.02</v>
      </c>
      <c r="D1000" s="20">
        <v>46128</v>
      </c>
      <c r="E1000" s="20">
        <v>46136</v>
      </c>
      <c r="F1000" s="23">
        <v>8</v>
      </c>
      <c r="G1000" s="26">
        <f t="shared" si="15"/>
        <v>8008.16</v>
      </c>
    </row>
    <row r="1001" spans="1:7" ht="14.45" customHeight="1" x14ac:dyDescent="0.2">
      <c r="A1001" s="20">
        <v>46031</v>
      </c>
      <c r="B1001" s="21" t="s">
        <v>427</v>
      </c>
      <c r="C1001" s="29">
        <v>22885</v>
      </c>
      <c r="D1001" s="20">
        <v>46088</v>
      </c>
      <c r="E1001" s="20">
        <v>46094</v>
      </c>
      <c r="F1001" s="23">
        <v>6</v>
      </c>
      <c r="G1001" s="26">
        <f t="shared" si="15"/>
        <v>137310</v>
      </c>
    </row>
    <row r="1002" spans="1:7" ht="14.45" customHeight="1" x14ac:dyDescent="0.2">
      <c r="A1002" s="20">
        <v>46038</v>
      </c>
      <c r="B1002" s="21" t="s">
        <v>977</v>
      </c>
      <c r="C1002" s="29">
        <v>1171.6300000000001</v>
      </c>
      <c r="D1002" s="20">
        <v>46068</v>
      </c>
      <c r="E1002" s="20">
        <v>46065</v>
      </c>
      <c r="F1002" s="23">
        <v>-3</v>
      </c>
      <c r="G1002" s="26">
        <f t="shared" si="15"/>
        <v>-3514.8900000000003</v>
      </c>
    </row>
    <row r="1003" spans="1:7" ht="14.45" customHeight="1" x14ac:dyDescent="0.2">
      <c r="A1003" s="20">
        <v>46128</v>
      </c>
      <c r="B1003" s="21" t="s">
        <v>978</v>
      </c>
      <c r="C1003" s="28">
        <v>788.98</v>
      </c>
      <c r="D1003" s="20">
        <v>46158</v>
      </c>
      <c r="E1003" s="20">
        <v>46167</v>
      </c>
      <c r="F1003" s="23">
        <v>9</v>
      </c>
      <c r="G1003" s="26">
        <f t="shared" si="15"/>
        <v>7100.82</v>
      </c>
    </row>
    <row r="1004" spans="1:7" ht="14.45" customHeight="1" x14ac:dyDescent="0.2">
      <c r="A1004" s="20">
        <v>46062</v>
      </c>
      <c r="B1004" s="21" t="s">
        <v>979</v>
      </c>
      <c r="C1004" s="28">
        <v>9.86</v>
      </c>
      <c r="D1004" s="20">
        <v>46092</v>
      </c>
      <c r="E1004" s="20">
        <v>46087</v>
      </c>
      <c r="F1004" s="23">
        <v>-5</v>
      </c>
      <c r="G1004" s="26">
        <f t="shared" si="15"/>
        <v>-49.3</v>
      </c>
    </row>
    <row r="1005" spans="1:7" ht="14.45" customHeight="1" x14ac:dyDescent="0.2">
      <c r="A1005" s="20">
        <v>46128</v>
      </c>
      <c r="B1005" s="21" t="s">
        <v>980</v>
      </c>
      <c r="C1005" s="28">
        <v>405.15</v>
      </c>
      <c r="D1005" s="20">
        <v>46158</v>
      </c>
      <c r="E1005" s="20">
        <v>46167</v>
      </c>
      <c r="F1005" s="23">
        <v>9</v>
      </c>
      <c r="G1005" s="26">
        <f t="shared" si="15"/>
        <v>3646.35</v>
      </c>
    </row>
    <row r="1006" spans="1:7" ht="14.45" customHeight="1" x14ac:dyDescent="0.2">
      <c r="A1006" s="20">
        <v>46064</v>
      </c>
      <c r="B1006" s="21" t="s">
        <v>981</v>
      </c>
      <c r="C1006" s="29">
        <v>5317.61</v>
      </c>
      <c r="D1006" s="20">
        <v>46094</v>
      </c>
      <c r="E1006" s="20">
        <v>46069</v>
      </c>
      <c r="F1006" s="23">
        <v>-25</v>
      </c>
      <c r="G1006" s="26">
        <f t="shared" si="15"/>
        <v>-132940.25</v>
      </c>
    </row>
    <row r="1007" spans="1:7" ht="14.45" customHeight="1" x14ac:dyDescent="0.2">
      <c r="A1007" s="20">
        <v>46093</v>
      </c>
      <c r="B1007" s="21" t="s">
        <v>982</v>
      </c>
      <c r="C1007" s="28">
        <v>74.86</v>
      </c>
      <c r="D1007" s="20">
        <v>46123</v>
      </c>
      <c r="E1007" s="20">
        <v>46093</v>
      </c>
      <c r="F1007" s="23">
        <v>-30</v>
      </c>
      <c r="G1007" s="26">
        <f t="shared" si="15"/>
        <v>-2245.8000000000002</v>
      </c>
    </row>
    <row r="1008" spans="1:7" ht="14.45" customHeight="1" x14ac:dyDescent="0.2">
      <c r="A1008" s="20">
        <v>46039</v>
      </c>
      <c r="B1008" s="21" t="s">
        <v>983</v>
      </c>
      <c r="C1008" s="28">
        <v>11.77</v>
      </c>
      <c r="D1008" s="20">
        <v>46069</v>
      </c>
      <c r="E1008" s="20">
        <v>46076</v>
      </c>
      <c r="F1008" s="23">
        <v>7</v>
      </c>
      <c r="G1008" s="26">
        <f t="shared" si="15"/>
        <v>82.39</v>
      </c>
    </row>
    <row r="1009" spans="1:7" ht="14.45" customHeight="1" x14ac:dyDescent="0.2">
      <c r="A1009" s="20">
        <v>46150</v>
      </c>
      <c r="B1009" s="21" t="s">
        <v>984</v>
      </c>
      <c r="C1009" s="29">
        <v>1202.05</v>
      </c>
      <c r="D1009" s="20">
        <v>46180</v>
      </c>
      <c r="E1009" s="20">
        <v>46169</v>
      </c>
      <c r="F1009" s="23">
        <v>-11</v>
      </c>
      <c r="G1009" s="26">
        <f t="shared" si="15"/>
        <v>-13222.55</v>
      </c>
    </row>
    <row r="1010" spans="1:7" ht="14.45" customHeight="1" x14ac:dyDescent="0.2">
      <c r="A1010" s="20">
        <v>46026</v>
      </c>
      <c r="B1010" s="21" t="s">
        <v>985</v>
      </c>
      <c r="C1010" s="28">
        <v>80</v>
      </c>
      <c r="D1010" s="20">
        <v>46056</v>
      </c>
      <c r="E1010" s="20">
        <v>46076</v>
      </c>
      <c r="F1010" s="23">
        <v>20</v>
      </c>
      <c r="G1010" s="26">
        <f t="shared" si="15"/>
        <v>1600</v>
      </c>
    </row>
    <row r="1011" spans="1:7" ht="14.45" customHeight="1" x14ac:dyDescent="0.2">
      <c r="A1011" s="20">
        <v>46040</v>
      </c>
      <c r="B1011" s="21" t="s">
        <v>986</v>
      </c>
      <c r="C1011" s="28">
        <v>389.43</v>
      </c>
      <c r="D1011" s="20">
        <v>46070</v>
      </c>
      <c r="E1011" s="20">
        <v>46076</v>
      </c>
      <c r="F1011" s="23">
        <v>6</v>
      </c>
      <c r="G1011" s="26">
        <f t="shared" si="15"/>
        <v>2336.58</v>
      </c>
    </row>
    <row r="1012" spans="1:7" ht="14.45" customHeight="1" x14ac:dyDescent="0.2">
      <c r="A1012" s="20">
        <v>46150</v>
      </c>
      <c r="B1012" s="21" t="s">
        <v>987</v>
      </c>
      <c r="C1012" s="29">
        <v>19728.8</v>
      </c>
      <c r="D1012" s="20">
        <v>46180</v>
      </c>
      <c r="E1012" s="20">
        <v>46178</v>
      </c>
      <c r="F1012" s="23">
        <v>-2</v>
      </c>
      <c r="G1012" s="26">
        <f t="shared" si="15"/>
        <v>-39457.599999999999</v>
      </c>
    </row>
    <row r="1013" spans="1:7" ht="14.45" customHeight="1" x14ac:dyDescent="0.2">
      <c r="A1013" s="20">
        <v>46072</v>
      </c>
      <c r="B1013" s="21" t="s">
        <v>988</v>
      </c>
      <c r="C1013" s="29">
        <v>2207.04</v>
      </c>
      <c r="D1013" s="20">
        <v>46102</v>
      </c>
      <c r="E1013" s="20">
        <v>46094</v>
      </c>
      <c r="F1013" s="23">
        <v>-8</v>
      </c>
      <c r="G1013" s="26">
        <f t="shared" si="15"/>
        <v>-17656.32</v>
      </c>
    </row>
    <row r="1014" spans="1:7" ht="14.45" customHeight="1" x14ac:dyDescent="0.2">
      <c r="A1014" s="20">
        <v>46070</v>
      </c>
      <c r="B1014" s="21" t="s">
        <v>989</v>
      </c>
      <c r="C1014" s="28">
        <v>279.19</v>
      </c>
      <c r="D1014" s="20">
        <v>46100</v>
      </c>
      <c r="E1014" s="20">
        <v>46107</v>
      </c>
      <c r="F1014" s="23">
        <v>7</v>
      </c>
      <c r="G1014" s="26">
        <f t="shared" si="15"/>
        <v>1954.33</v>
      </c>
    </row>
    <row r="1015" spans="1:7" ht="14.45" customHeight="1" x14ac:dyDescent="0.2">
      <c r="A1015" s="20">
        <v>46044</v>
      </c>
      <c r="B1015" s="21" t="s">
        <v>990</v>
      </c>
      <c r="C1015" s="29">
        <v>29072.07</v>
      </c>
      <c r="D1015" s="20">
        <v>46101</v>
      </c>
      <c r="E1015" s="20">
        <v>46090</v>
      </c>
      <c r="F1015" s="23">
        <v>-11</v>
      </c>
      <c r="G1015" s="26">
        <f t="shared" si="15"/>
        <v>-319792.77</v>
      </c>
    </row>
    <row r="1016" spans="1:7" ht="14.45" customHeight="1" x14ac:dyDescent="0.2">
      <c r="A1016" s="20">
        <v>46098</v>
      </c>
      <c r="B1016" s="21" t="s">
        <v>991</v>
      </c>
      <c r="C1016" s="28">
        <v>133.96</v>
      </c>
      <c r="D1016" s="20">
        <v>46128</v>
      </c>
      <c r="E1016" s="20">
        <v>46139</v>
      </c>
      <c r="F1016" s="23">
        <v>11</v>
      </c>
      <c r="G1016" s="26">
        <f t="shared" si="15"/>
        <v>1473.5600000000002</v>
      </c>
    </row>
    <row r="1017" spans="1:7" ht="14.45" customHeight="1" x14ac:dyDescent="0.2">
      <c r="A1017" s="20">
        <v>46127</v>
      </c>
      <c r="B1017" s="21" t="s">
        <v>992</v>
      </c>
      <c r="C1017" s="29">
        <v>4154.78</v>
      </c>
      <c r="D1017" s="20">
        <v>46187</v>
      </c>
      <c r="E1017" s="20">
        <v>46184</v>
      </c>
      <c r="F1017" s="23">
        <v>-3</v>
      </c>
      <c r="G1017" s="26">
        <f t="shared" si="15"/>
        <v>-12464.34</v>
      </c>
    </row>
    <row r="1018" spans="1:7" ht="14.45" customHeight="1" x14ac:dyDescent="0.2">
      <c r="A1018" s="20">
        <v>46132</v>
      </c>
      <c r="B1018" s="21" t="s">
        <v>993</v>
      </c>
      <c r="C1018" s="29">
        <v>6560.57</v>
      </c>
      <c r="D1018" s="20">
        <v>46192</v>
      </c>
      <c r="E1018" s="20">
        <v>46184</v>
      </c>
      <c r="F1018" s="23">
        <v>-8</v>
      </c>
      <c r="G1018" s="26">
        <f t="shared" si="15"/>
        <v>-52484.56</v>
      </c>
    </row>
    <row r="1019" spans="1:7" ht="14.45" customHeight="1" x14ac:dyDescent="0.2">
      <c r="A1019" s="20">
        <v>46039</v>
      </c>
      <c r="B1019" s="21" t="s">
        <v>994</v>
      </c>
      <c r="C1019" s="28">
        <v>16.149999999999999</v>
      </c>
      <c r="D1019" s="20">
        <v>46069</v>
      </c>
      <c r="E1019" s="20">
        <v>46076</v>
      </c>
      <c r="F1019" s="23">
        <v>7</v>
      </c>
      <c r="G1019" s="26">
        <f t="shared" si="15"/>
        <v>113.04999999999998</v>
      </c>
    </row>
    <row r="1020" spans="1:7" ht="14.45" customHeight="1" x14ac:dyDescent="0.2">
      <c r="A1020" s="20">
        <v>46146</v>
      </c>
      <c r="B1020" s="21" t="s">
        <v>995</v>
      </c>
      <c r="C1020" s="28">
        <v>217.44</v>
      </c>
      <c r="D1020" s="20">
        <v>46176</v>
      </c>
      <c r="E1020" s="20">
        <v>46169</v>
      </c>
      <c r="F1020" s="23">
        <v>-7</v>
      </c>
      <c r="G1020" s="26">
        <f t="shared" si="15"/>
        <v>-1522.08</v>
      </c>
    </row>
    <row r="1021" spans="1:7" ht="14.45" customHeight="1" x14ac:dyDescent="0.2">
      <c r="A1021" s="20">
        <v>46168</v>
      </c>
      <c r="B1021" s="21" t="s">
        <v>996</v>
      </c>
      <c r="C1021" s="28">
        <v>173.99</v>
      </c>
      <c r="D1021" s="20">
        <v>46198</v>
      </c>
      <c r="E1021" s="20">
        <v>46195</v>
      </c>
      <c r="F1021" s="23">
        <v>-3</v>
      </c>
      <c r="G1021" s="26">
        <f t="shared" si="15"/>
        <v>-521.97</v>
      </c>
    </row>
    <row r="1022" spans="1:7" ht="14.45" customHeight="1" x14ac:dyDescent="0.2">
      <c r="A1022" s="20">
        <v>46013</v>
      </c>
      <c r="B1022" s="21" t="s">
        <v>997</v>
      </c>
      <c r="C1022" s="28">
        <v>452.46</v>
      </c>
      <c r="D1022" s="20">
        <v>46043</v>
      </c>
      <c r="E1022" s="20">
        <v>46049</v>
      </c>
      <c r="F1022" s="23">
        <v>6</v>
      </c>
      <c r="G1022" s="26">
        <f t="shared" si="15"/>
        <v>2714.7599999999998</v>
      </c>
    </row>
    <row r="1023" spans="1:7" ht="14.45" customHeight="1" x14ac:dyDescent="0.2">
      <c r="A1023" s="20">
        <v>46126</v>
      </c>
      <c r="B1023" s="21" t="s">
        <v>506</v>
      </c>
      <c r="C1023" s="29">
        <v>74100</v>
      </c>
      <c r="D1023" s="20">
        <v>46156</v>
      </c>
      <c r="E1023" s="20">
        <v>46154</v>
      </c>
      <c r="F1023" s="23">
        <v>-2</v>
      </c>
      <c r="G1023" s="26">
        <f t="shared" si="15"/>
        <v>-148200</v>
      </c>
    </row>
    <row r="1024" spans="1:7" ht="14.45" customHeight="1" x14ac:dyDescent="0.2">
      <c r="A1024" s="20">
        <v>46008</v>
      </c>
      <c r="B1024" s="21" t="s">
        <v>998</v>
      </c>
      <c r="C1024" s="28">
        <v>11.97</v>
      </c>
      <c r="D1024" s="20">
        <v>46038</v>
      </c>
      <c r="E1024" s="20">
        <v>46048</v>
      </c>
      <c r="F1024" s="23">
        <v>10</v>
      </c>
      <c r="G1024" s="26">
        <f t="shared" si="15"/>
        <v>119.7</v>
      </c>
    </row>
    <row r="1025" spans="1:7" ht="14.45" customHeight="1" x14ac:dyDescent="0.2">
      <c r="A1025" s="20">
        <v>46128</v>
      </c>
      <c r="B1025" s="21" t="s">
        <v>999</v>
      </c>
      <c r="C1025" s="29">
        <v>4451.58</v>
      </c>
      <c r="D1025" s="20">
        <v>46158</v>
      </c>
      <c r="E1025" s="20">
        <v>46167</v>
      </c>
      <c r="F1025" s="23">
        <v>9</v>
      </c>
      <c r="G1025" s="26">
        <f t="shared" si="15"/>
        <v>40064.22</v>
      </c>
    </row>
    <row r="1026" spans="1:7" ht="14.45" customHeight="1" x14ac:dyDescent="0.2">
      <c r="A1026" s="20">
        <v>46154</v>
      </c>
      <c r="B1026" s="21" t="s">
        <v>1000</v>
      </c>
      <c r="C1026" s="29">
        <v>214448.29</v>
      </c>
      <c r="D1026" s="20">
        <v>46184</v>
      </c>
      <c r="E1026" s="20">
        <v>46168</v>
      </c>
      <c r="F1026" s="23">
        <v>-16</v>
      </c>
      <c r="G1026" s="26">
        <f t="shared" si="15"/>
        <v>-3431172.64</v>
      </c>
    </row>
    <row r="1027" spans="1:7" ht="14.45" customHeight="1" x14ac:dyDescent="0.2">
      <c r="A1027" s="20">
        <v>46062</v>
      </c>
      <c r="B1027" s="21" t="s">
        <v>1001</v>
      </c>
      <c r="C1027" s="28">
        <v>8.8000000000000007</v>
      </c>
      <c r="D1027" s="20">
        <v>46092</v>
      </c>
      <c r="E1027" s="20">
        <v>46087</v>
      </c>
      <c r="F1027" s="23">
        <v>-5</v>
      </c>
      <c r="G1027" s="26">
        <f t="shared" si="15"/>
        <v>-44</v>
      </c>
    </row>
    <row r="1028" spans="1:7" ht="14.45" customHeight="1" x14ac:dyDescent="0.2">
      <c r="A1028" s="20">
        <v>46106</v>
      </c>
      <c r="B1028" s="21" t="s">
        <v>1002</v>
      </c>
      <c r="C1028" s="29">
        <v>1004.94</v>
      </c>
      <c r="D1028" s="20">
        <v>46136</v>
      </c>
      <c r="E1028" s="20">
        <v>46147</v>
      </c>
      <c r="F1028" s="23">
        <v>11</v>
      </c>
      <c r="G1028" s="26">
        <f t="shared" si="15"/>
        <v>11054.34</v>
      </c>
    </row>
    <row r="1029" spans="1:7" ht="14.45" customHeight="1" x14ac:dyDescent="0.2">
      <c r="A1029" s="20">
        <v>46043</v>
      </c>
      <c r="B1029" s="21" t="s">
        <v>1003</v>
      </c>
      <c r="C1029" s="29">
        <v>29314.76</v>
      </c>
      <c r="D1029" s="20">
        <v>46101</v>
      </c>
      <c r="E1029" s="20">
        <v>46090</v>
      </c>
      <c r="F1029" s="23">
        <v>-11</v>
      </c>
      <c r="G1029" s="26">
        <f t="shared" si="15"/>
        <v>-322462.36</v>
      </c>
    </row>
    <row r="1030" spans="1:7" ht="14.45" customHeight="1" x14ac:dyDescent="0.2">
      <c r="A1030" s="20">
        <v>45996</v>
      </c>
      <c r="B1030" s="21" t="s">
        <v>1004</v>
      </c>
      <c r="C1030" s="28">
        <v>200</v>
      </c>
      <c r="D1030" s="20">
        <v>46026</v>
      </c>
      <c r="E1030" s="20">
        <v>46038</v>
      </c>
      <c r="F1030" s="23">
        <v>12</v>
      </c>
      <c r="G1030" s="26">
        <f t="shared" si="15"/>
        <v>2400</v>
      </c>
    </row>
    <row r="1031" spans="1:7" ht="14.45" customHeight="1" x14ac:dyDescent="0.2">
      <c r="A1031" s="20">
        <v>46042</v>
      </c>
      <c r="B1031" s="21" t="s">
        <v>1005</v>
      </c>
      <c r="C1031" s="29">
        <v>43774.09</v>
      </c>
      <c r="D1031" s="20">
        <v>46101</v>
      </c>
      <c r="E1031" s="20">
        <v>46090</v>
      </c>
      <c r="F1031" s="23">
        <v>-11</v>
      </c>
      <c r="G1031" s="26">
        <f t="shared" si="15"/>
        <v>-481514.99</v>
      </c>
    </row>
    <row r="1032" spans="1:7" ht="14.45" customHeight="1" x14ac:dyDescent="0.2">
      <c r="A1032" s="20">
        <v>46042</v>
      </c>
      <c r="B1032" s="21" t="s">
        <v>1006</v>
      </c>
      <c r="C1032" s="29">
        <v>43581.15</v>
      </c>
      <c r="D1032" s="20">
        <v>46101</v>
      </c>
      <c r="E1032" s="20">
        <v>46090</v>
      </c>
      <c r="F1032" s="23">
        <v>-11</v>
      </c>
      <c r="G1032" s="26">
        <f t="shared" si="15"/>
        <v>-479392.65</v>
      </c>
    </row>
    <row r="1033" spans="1:7" ht="14.45" customHeight="1" x14ac:dyDescent="0.2">
      <c r="A1033" s="20">
        <v>46042</v>
      </c>
      <c r="B1033" s="21" t="s">
        <v>1007</v>
      </c>
      <c r="C1033" s="29">
        <v>6225.46</v>
      </c>
      <c r="D1033" s="20">
        <v>46101</v>
      </c>
      <c r="E1033" s="20">
        <v>46090</v>
      </c>
      <c r="F1033" s="23">
        <v>-11</v>
      </c>
      <c r="G1033" s="26">
        <f t="shared" si="15"/>
        <v>-68480.06</v>
      </c>
    </row>
    <row r="1034" spans="1:7" ht="14.45" customHeight="1" x14ac:dyDescent="0.2">
      <c r="A1034" s="20">
        <v>46010</v>
      </c>
      <c r="B1034" s="21" t="s">
        <v>1008</v>
      </c>
      <c r="C1034" s="29">
        <v>1800</v>
      </c>
      <c r="D1034" s="20">
        <v>46040</v>
      </c>
      <c r="E1034" s="20">
        <v>46056</v>
      </c>
      <c r="F1034" s="23">
        <v>16</v>
      </c>
      <c r="G1034" s="26">
        <f t="shared" si="15"/>
        <v>28800</v>
      </c>
    </row>
    <row r="1035" spans="1:7" ht="14.45" customHeight="1" x14ac:dyDescent="0.2">
      <c r="A1035" s="20">
        <v>46132</v>
      </c>
      <c r="B1035" s="21" t="s">
        <v>1009</v>
      </c>
      <c r="C1035" s="29">
        <v>6807.21</v>
      </c>
      <c r="D1035" s="20">
        <v>46192</v>
      </c>
      <c r="E1035" s="20">
        <v>46184</v>
      </c>
      <c r="F1035" s="23">
        <v>-8</v>
      </c>
      <c r="G1035" s="26">
        <f t="shared" si="15"/>
        <v>-54457.68</v>
      </c>
    </row>
    <row r="1036" spans="1:7" ht="14.45" customHeight="1" x14ac:dyDescent="0.2">
      <c r="A1036" s="20">
        <v>46014</v>
      </c>
      <c r="B1036" s="21" t="s">
        <v>1010</v>
      </c>
      <c r="C1036" s="29">
        <v>5323.49</v>
      </c>
      <c r="D1036" s="20">
        <v>46044</v>
      </c>
      <c r="E1036" s="20">
        <v>46051</v>
      </c>
      <c r="F1036" s="23">
        <v>7</v>
      </c>
      <c r="G1036" s="26">
        <f t="shared" si="15"/>
        <v>37264.43</v>
      </c>
    </row>
    <row r="1037" spans="1:7" ht="14.45" customHeight="1" x14ac:dyDescent="0.2">
      <c r="A1037" s="20">
        <v>46014</v>
      </c>
      <c r="B1037" s="21" t="s">
        <v>1011</v>
      </c>
      <c r="C1037" s="29">
        <v>2665.27</v>
      </c>
      <c r="D1037" s="20">
        <v>46044</v>
      </c>
      <c r="E1037" s="20">
        <v>46084</v>
      </c>
      <c r="F1037" s="23">
        <v>40</v>
      </c>
      <c r="G1037" s="26">
        <f t="shared" ref="G1037:G1100" si="16">F1037*C1037</f>
        <v>106610.8</v>
      </c>
    </row>
    <row r="1038" spans="1:7" ht="14.45" customHeight="1" x14ac:dyDescent="0.2">
      <c r="A1038" s="20">
        <v>46042</v>
      </c>
      <c r="B1038" s="21" t="s">
        <v>1012</v>
      </c>
      <c r="C1038" s="28">
        <v>51.14</v>
      </c>
      <c r="D1038" s="20">
        <v>46072</v>
      </c>
      <c r="E1038" s="20">
        <v>46098</v>
      </c>
      <c r="F1038" s="23">
        <v>26</v>
      </c>
      <c r="G1038" s="26">
        <f t="shared" si="16"/>
        <v>1329.64</v>
      </c>
    </row>
    <row r="1039" spans="1:7" ht="14.45" customHeight="1" x14ac:dyDescent="0.2">
      <c r="A1039" s="20">
        <v>46147</v>
      </c>
      <c r="B1039" s="21" t="s">
        <v>1013</v>
      </c>
      <c r="C1039" s="28">
        <v>24.65</v>
      </c>
      <c r="D1039" s="20">
        <v>46177</v>
      </c>
      <c r="E1039" s="20">
        <v>46188</v>
      </c>
      <c r="F1039" s="23">
        <v>11</v>
      </c>
      <c r="G1039" s="26">
        <f t="shared" si="16"/>
        <v>271.14999999999998</v>
      </c>
    </row>
    <row r="1040" spans="1:7" ht="14.45" customHeight="1" x14ac:dyDescent="0.2">
      <c r="A1040" s="20">
        <v>46128</v>
      </c>
      <c r="B1040" s="21" t="s">
        <v>1014</v>
      </c>
      <c r="C1040" s="28">
        <v>450.93</v>
      </c>
      <c r="D1040" s="20">
        <v>46158</v>
      </c>
      <c r="E1040" s="20">
        <v>46167</v>
      </c>
      <c r="F1040" s="23">
        <v>9</v>
      </c>
      <c r="G1040" s="26">
        <f t="shared" si="16"/>
        <v>4058.37</v>
      </c>
    </row>
    <row r="1041" spans="1:7" ht="14.45" customHeight="1" x14ac:dyDescent="0.2">
      <c r="A1041" s="20">
        <v>46098</v>
      </c>
      <c r="B1041" s="21" t="s">
        <v>1015</v>
      </c>
      <c r="C1041" s="28">
        <v>561.75</v>
      </c>
      <c r="D1041" s="20">
        <v>46128</v>
      </c>
      <c r="E1041" s="20">
        <v>46139</v>
      </c>
      <c r="F1041" s="23">
        <v>11</v>
      </c>
      <c r="G1041" s="26">
        <f t="shared" si="16"/>
        <v>6179.25</v>
      </c>
    </row>
    <row r="1042" spans="1:7" ht="14.45" customHeight="1" x14ac:dyDescent="0.2">
      <c r="A1042" s="20">
        <v>46069</v>
      </c>
      <c r="B1042" s="21" t="s">
        <v>1016</v>
      </c>
      <c r="C1042" s="28">
        <v>407</v>
      </c>
      <c r="D1042" s="20">
        <v>46099</v>
      </c>
      <c r="E1042" s="20">
        <v>46113</v>
      </c>
      <c r="F1042" s="23">
        <v>14</v>
      </c>
      <c r="G1042" s="26">
        <f t="shared" si="16"/>
        <v>5698</v>
      </c>
    </row>
    <row r="1043" spans="1:7" ht="14.45" customHeight="1" x14ac:dyDescent="0.2">
      <c r="A1043" s="20">
        <v>46042</v>
      </c>
      <c r="B1043" s="21" t="s">
        <v>1017</v>
      </c>
      <c r="C1043" s="28">
        <v>425</v>
      </c>
      <c r="D1043" s="20">
        <v>46072</v>
      </c>
      <c r="E1043" s="20">
        <v>46084</v>
      </c>
      <c r="F1043" s="23">
        <v>12</v>
      </c>
      <c r="G1043" s="26">
        <f t="shared" si="16"/>
        <v>5100</v>
      </c>
    </row>
    <row r="1044" spans="1:7" ht="14.45" customHeight="1" x14ac:dyDescent="0.2">
      <c r="A1044" s="20">
        <v>46000</v>
      </c>
      <c r="B1044" s="21" t="s">
        <v>1018</v>
      </c>
      <c r="C1044" s="29">
        <v>4840</v>
      </c>
      <c r="D1044" s="20">
        <v>46030</v>
      </c>
      <c r="E1044" s="20">
        <v>46051</v>
      </c>
      <c r="F1044" s="23">
        <v>21</v>
      </c>
      <c r="G1044" s="26">
        <f t="shared" si="16"/>
        <v>101640</v>
      </c>
    </row>
    <row r="1045" spans="1:7" ht="14.45" customHeight="1" x14ac:dyDescent="0.2">
      <c r="A1045" s="20">
        <v>46094</v>
      </c>
      <c r="B1045" s="21" t="s">
        <v>1019</v>
      </c>
      <c r="C1045" s="29">
        <v>34164.550000000003</v>
      </c>
      <c r="D1045" s="20">
        <v>46124</v>
      </c>
      <c r="E1045" s="20">
        <v>46132</v>
      </c>
      <c r="F1045" s="23">
        <v>8</v>
      </c>
      <c r="G1045" s="26">
        <f t="shared" si="16"/>
        <v>273316.40000000002</v>
      </c>
    </row>
    <row r="1046" spans="1:7" ht="14.45" customHeight="1" x14ac:dyDescent="0.2">
      <c r="A1046" s="20">
        <v>46129</v>
      </c>
      <c r="B1046" s="21" t="s">
        <v>1020</v>
      </c>
      <c r="C1046" s="29">
        <v>29314.76</v>
      </c>
      <c r="D1046" s="20">
        <v>46189</v>
      </c>
      <c r="E1046" s="20">
        <v>46184</v>
      </c>
      <c r="F1046" s="23">
        <v>-5</v>
      </c>
      <c r="G1046" s="26">
        <f t="shared" si="16"/>
        <v>-146573.79999999999</v>
      </c>
    </row>
    <row r="1047" spans="1:7" ht="14.45" customHeight="1" x14ac:dyDescent="0.2">
      <c r="A1047" s="20">
        <v>46014</v>
      </c>
      <c r="B1047" s="21" t="s">
        <v>1021</v>
      </c>
      <c r="C1047" s="29">
        <v>3975</v>
      </c>
      <c r="D1047" s="20">
        <v>46044</v>
      </c>
      <c r="E1047" s="20">
        <v>46038</v>
      </c>
      <c r="F1047" s="23">
        <v>-6</v>
      </c>
      <c r="G1047" s="26">
        <f t="shared" si="16"/>
        <v>-23850</v>
      </c>
    </row>
    <row r="1048" spans="1:7" ht="14.45" customHeight="1" x14ac:dyDescent="0.2">
      <c r="A1048" s="20">
        <v>46039</v>
      </c>
      <c r="B1048" s="21" t="s">
        <v>1022</v>
      </c>
      <c r="C1048" s="28">
        <v>275.58</v>
      </c>
      <c r="D1048" s="20">
        <v>46069</v>
      </c>
      <c r="E1048" s="20">
        <v>46076</v>
      </c>
      <c r="F1048" s="23">
        <v>7</v>
      </c>
      <c r="G1048" s="26">
        <f t="shared" si="16"/>
        <v>1929.06</v>
      </c>
    </row>
    <row r="1049" spans="1:7" ht="14.45" customHeight="1" x14ac:dyDescent="0.2">
      <c r="A1049" s="20">
        <v>46160</v>
      </c>
      <c r="B1049" s="21" t="s">
        <v>1023</v>
      </c>
      <c r="C1049" s="28">
        <v>30</v>
      </c>
      <c r="D1049" s="20">
        <v>46190</v>
      </c>
      <c r="E1049" s="20">
        <v>46203</v>
      </c>
      <c r="F1049" s="23">
        <v>13</v>
      </c>
      <c r="G1049" s="26">
        <f t="shared" si="16"/>
        <v>390</v>
      </c>
    </row>
    <row r="1050" spans="1:7" ht="14.45" customHeight="1" x14ac:dyDescent="0.2">
      <c r="A1050" s="20">
        <v>46136</v>
      </c>
      <c r="B1050" s="21" t="s">
        <v>1024</v>
      </c>
      <c r="C1050" s="29">
        <v>1020</v>
      </c>
      <c r="D1050" s="20">
        <v>46166</v>
      </c>
      <c r="E1050" s="20">
        <v>46169</v>
      </c>
      <c r="F1050" s="23">
        <v>3</v>
      </c>
      <c r="G1050" s="26">
        <f t="shared" si="16"/>
        <v>3060</v>
      </c>
    </row>
    <row r="1051" spans="1:7" ht="14.45" customHeight="1" x14ac:dyDescent="0.2">
      <c r="A1051" s="20">
        <v>46106</v>
      </c>
      <c r="B1051" s="21" t="s">
        <v>76</v>
      </c>
      <c r="C1051" s="29">
        <v>4990</v>
      </c>
      <c r="D1051" s="20">
        <v>46136</v>
      </c>
      <c r="E1051" s="20">
        <v>46147</v>
      </c>
      <c r="F1051" s="23">
        <v>11</v>
      </c>
      <c r="G1051" s="26">
        <f t="shared" si="16"/>
        <v>54890</v>
      </c>
    </row>
    <row r="1052" spans="1:7" ht="14.45" customHeight="1" x14ac:dyDescent="0.2">
      <c r="A1052" s="20">
        <v>46070</v>
      </c>
      <c r="B1052" s="21" t="s">
        <v>1025</v>
      </c>
      <c r="C1052" s="29">
        <v>2062.38</v>
      </c>
      <c r="D1052" s="20">
        <v>46100</v>
      </c>
      <c r="E1052" s="20">
        <v>46107</v>
      </c>
      <c r="F1052" s="23">
        <v>7</v>
      </c>
      <c r="G1052" s="26">
        <f t="shared" si="16"/>
        <v>14436.66</v>
      </c>
    </row>
    <row r="1053" spans="1:7" ht="14.45" customHeight="1" x14ac:dyDescent="0.2">
      <c r="A1053" s="20">
        <v>46085</v>
      </c>
      <c r="B1053" s="21" t="s">
        <v>1026</v>
      </c>
      <c r="C1053" s="28">
        <v>287.62</v>
      </c>
      <c r="D1053" s="20">
        <v>46115</v>
      </c>
      <c r="E1053" s="20">
        <v>46146</v>
      </c>
      <c r="F1053" s="23">
        <v>31</v>
      </c>
      <c r="G1053" s="26">
        <f t="shared" si="16"/>
        <v>8916.2199999999993</v>
      </c>
    </row>
    <row r="1054" spans="1:7" ht="14.45" customHeight="1" x14ac:dyDescent="0.2">
      <c r="A1054" s="20">
        <v>46079</v>
      </c>
      <c r="B1054" s="21" t="s">
        <v>1027</v>
      </c>
      <c r="C1054" s="28">
        <v>187</v>
      </c>
      <c r="D1054" s="20">
        <v>46109</v>
      </c>
      <c r="E1054" s="20">
        <v>46080</v>
      </c>
      <c r="F1054" s="23">
        <v>-29</v>
      </c>
      <c r="G1054" s="26">
        <f t="shared" si="16"/>
        <v>-5423</v>
      </c>
    </row>
    <row r="1055" spans="1:7" ht="14.45" customHeight="1" x14ac:dyDescent="0.2">
      <c r="A1055" s="20">
        <v>46090</v>
      </c>
      <c r="B1055" s="21" t="s">
        <v>1028</v>
      </c>
      <c r="C1055" s="29">
        <v>2354.23</v>
      </c>
      <c r="D1055" s="20">
        <v>46120</v>
      </c>
      <c r="E1055" s="20">
        <v>46113</v>
      </c>
      <c r="F1055" s="23">
        <v>-7</v>
      </c>
      <c r="G1055" s="26">
        <f t="shared" si="16"/>
        <v>-16479.61</v>
      </c>
    </row>
    <row r="1056" spans="1:7" ht="14.45" customHeight="1" x14ac:dyDescent="0.2">
      <c r="A1056" s="20">
        <v>46042</v>
      </c>
      <c r="B1056" s="21" t="s">
        <v>1029</v>
      </c>
      <c r="C1056" s="29">
        <v>8532.9599999999991</v>
      </c>
      <c r="D1056" s="20">
        <v>46101</v>
      </c>
      <c r="E1056" s="20">
        <v>46090</v>
      </c>
      <c r="F1056" s="23">
        <v>-11</v>
      </c>
      <c r="G1056" s="26">
        <f t="shared" si="16"/>
        <v>-93862.56</v>
      </c>
    </row>
    <row r="1057" spans="1:7" ht="14.45" customHeight="1" x14ac:dyDescent="0.2">
      <c r="A1057" s="20">
        <v>46140</v>
      </c>
      <c r="B1057" s="21" t="s">
        <v>1030</v>
      </c>
      <c r="C1057" s="29">
        <v>6800</v>
      </c>
      <c r="D1057" s="20">
        <v>46170</v>
      </c>
      <c r="E1057" s="20">
        <v>46181</v>
      </c>
      <c r="F1057" s="23">
        <v>11</v>
      </c>
      <c r="G1057" s="26">
        <f t="shared" si="16"/>
        <v>74800</v>
      </c>
    </row>
    <row r="1058" spans="1:7" ht="14.45" customHeight="1" x14ac:dyDescent="0.2">
      <c r="A1058" s="20">
        <v>46048</v>
      </c>
      <c r="B1058" s="21" t="s">
        <v>66</v>
      </c>
      <c r="C1058" s="29">
        <v>113764.47</v>
      </c>
      <c r="D1058" s="20">
        <v>46101</v>
      </c>
      <c r="E1058" s="20">
        <v>46084</v>
      </c>
      <c r="F1058" s="23">
        <v>-17</v>
      </c>
      <c r="G1058" s="26">
        <f t="shared" si="16"/>
        <v>-1933995.99</v>
      </c>
    </row>
    <row r="1059" spans="1:7" ht="14.45" customHeight="1" x14ac:dyDescent="0.2">
      <c r="A1059" s="20">
        <v>46070</v>
      </c>
      <c r="B1059" s="21" t="s">
        <v>1031</v>
      </c>
      <c r="C1059" s="28">
        <v>3.93</v>
      </c>
      <c r="D1059" s="20">
        <v>46100</v>
      </c>
      <c r="E1059" s="20">
        <v>46129</v>
      </c>
      <c r="F1059" s="23">
        <v>29</v>
      </c>
      <c r="G1059" s="26">
        <f t="shared" si="16"/>
        <v>113.97</v>
      </c>
    </row>
    <row r="1060" spans="1:7" ht="14.45" customHeight="1" x14ac:dyDescent="0.2">
      <c r="A1060" s="20">
        <v>46057</v>
      </c>
      <c r="B1060" s="21" t="s">
        <v>1032</v>
      </c>
      <c r="C1060" s="28">
        <v>54.07</v>
      </c>
      <c r="D1060" s="20">
        <v>46087</v>
      </c>
      <c r="E1060" s="20">
        <v>46063</v>
      </c>
      <c r="F1060" s="23">
        <v>-24</v>
      </c>
      <c r="G1060" s="26">
        <f t="shared" si="16"/>
        <v>-1297.68</v>
      </c>
    </row>
    <row r="1061" spans="1:7" ht="14.45" customHeight="1" x14ac:dyDescent="0.2">
      <c r="A1061" s="20">
        <v>46051</v>
      </c>
      <c r="B1061" s="21" t="s">
        <v>1033</v>
      </c>
      <c r="C1061" s="29">
        <v>179000</v>
      </c>
      <c r="D1061" s="20">
        <v>46109</v>
      </c>
      <c r="E1061" s="20">
        <v>46083</v>
      </c>
      <c r="F1061" s="23">
        <v>-26</v>
      </c>
      <c r="G1061" s="26">
        <f t="shared" si="16"/>
        <v>-4654000</v>
      </c>
    </row>
    <row r="1062" spans="1:7" ht="14.45" customHeight="1" x14ac:dyDescent="0.2">
      <c r="A1062" s="20">
        <v>46070</v>
      </c>
      <c r="B1062" s="21" t="s">
        <v>1034</v>
      </c>
      <c r="C1062" s="28">
        <v>280.18</v>
      </c>
      <c r="D1062" s="20">
        <v>46100</v>
      </c>
      <c r="E1062" s="20">
        <v>46107</v>
      </c>
      <c r="F1062" s="23">
        <v>7</v>
      </c>
      <c r="G1062" s="26">
        <f t="shared" si="16"/>
        <v>1961.26</v>
      </c>
    </row>
    <row r="1063" spans="1:7" ht="14.45" customHeight="1" x14ac:dyDescent="0.2">
      <c r="A1063" s="20">
        <v>46070</v>
      </c>
      <c r="B1063" s="21" t="s">
        <v>1035</v>
      </c>
      <c r="C1063" s="29">
        <v>4724.1899999999996</v>
      </c>
      <c r="D1063" s="20">
        <v>46100</v>
      </c>
      <c r="E1063" s="20">
        <v>46107</v>
      </c>
      <c r="F1063" s="23">
        <v>7</v>
      </c>
      <c r="G1063" s="26">
        <f t="shared" si="16"/>
        <v>33069.329999999994</v>
      </c>
    </row>
    <row r="1064" spans="1:7" ht="14.45" customHeight="1" x14ac:dyDescent="0.2">
      <c r="A1064" s="20">
        <v>46128</v>
      </c>
      <c r="B1064" s="21" t="s">
        <v>1036</v>
      </c>
      <c r="C1064" s="28">
        <v>743.95</v>
      </c>
      <c r="D1064" s="20">
        <v>46158</v>
      </c>
      <c r="E1064" s="20">
        <v>46167</v>
      </c>
      <c r="F1064" s="23">
        <v>9</v>
      </c>
      <c r="G1064" s="26">
        <f t="shared" si="16"/>
        <v>6695.55</v>
      </c>
    </row>
    <row r="1065" spans="1:7" ht="14.45" customHeight="1" x14ac:dyDescent="0.2">
      <c r="A1065" s="20">
        <v>46039</v>
      </c>
      <c r="B1065" s="21" t="s">
        <v>1037</v>
      </c>
      <c r="C1065" s="28">
        <v>11.99</v>
      </c>
      <c r="D1065" s="20">
        <v>46069</v>
      </c>
      <c r="E1065" s="20">
        <v>46076</v>
      </c>
      <c r="F1065" s="23">
        <v>7</v>
      </c>
      <c r="G1065" s="26">
        <f t="shared" si="16"/>
        <v>83.93</v>
      </c>
    </row>
    <row r="1066" spans="1:7" ht="14.45" customHeight="1" x14ac:dyDescent="0.2">
      <c r="A1066" s="20">
        <v>46070</v>
      </c>
      <c r="B1066" s="21" t="s">
        <v>1038</v>
      </c>
      <c r="C1066" s="28">
        <v>20.45</v>
      </c>
      <c r="D1066" s="20">
        <v>46100</v>
      </c>
      <c r="E1066" s="20">
        <v>46107</v>
      </c>
      <c r="F1066" s="23">
        <v>7</v>
      </c>
      <c r="G1066" s="26">
        <f t="shared" si="16"/>
        <v>143.15</v>
      </c>
    </row>
    <row r="1067" spans="1:7" ht="14.45" customHeight="1" x14ac:dyDescent="0.2">
      <c r="A1067" s="20">
        <v>46008</v>
      </c>
      <c r="B1067" s="21" t="s">
        <v>1039</v>
      </c>
      <c r="C1067" s="28">
        <v>666.47</v>
      </c>
      <c r="D1067" s="20">
        <v>46038</v>
      </c>
      <c r="E1067" s="20">
        <v>46048</v>
      </c>
      <c r="F1067" s="23">
        <v>10</v>
      </c>
      <c r="G1067" s="26">
        <f t="shared" si="16"/>
        <v>6664.7000000000007</v>
      </c>
    </row>
    <row r="1068" spans="1:7" ht="14.45" customHeight="1" x14ac:dyDescent="0.2">
      <c r="A1068" s="20">
        <v>46057</v>
      </c>
      <c r="B1068" s="21" t="s">
        <v>1040</v>
      </c>
      <c r="C1068" s="28">
        <v>22.95</v>
      </c>
      <c r="D1068" s="20">
        <v>46087</v>
      </c>
      <c r="E1068" s="20">
        <v>46057</v>
      </c>
      <c r="F1068" s="23">
        <v>-30</v>
      </c>
      <c r="G1068" s="26">
        <f t="shared" si="16"/>
        <v>-688.5</v>
      </c>
    </row>
    <row r="1069" spans="1:7" ht="14.45" customHeight="1" x14ac:dyDescent="0.2">
      <c r="A1069" s="20">
        <v>46150</v>
      </c>
      <c r="B1069" s="21" t="s">
        <v>1041</v>
      </c>
      <c r="C1069" s="29">
        <v>19728.8</v>
      </c>
      <c r="D1069" s="20">
        <v>46180</v>
      </c>
      <c r="E1069" s="20">
        <v>46178</v>
      </c>
      <c r="F1069" s="23">
        <v>-2</v>
      </c>
      <c r="G1069" s="26">
        <f t="shared" si="16"/>
        <v>-39457.599999999999</v>
      </c>
    </row>
    <row r="1070" spans="1:7" ht="14.45" customHeight="1" x14ac:dyDescent="0.2">
      <c r="A1070" s="20">
        <v>46039</v>
      </c>
      <c r="B1070" s="21" t="s">
        <v>1042</v>
      </c>
      <c r="C1070" s="28">
        <v>21.11</v>
      </c>
      <c r="D1070" s="20">
        <v>46069</v>
      </c>
      <c r="E1070" s="20">
        <v>46063</v>
      </c>
      <c r="F1070" s="23">
        <v>-6</v>
      </c>
      <c r="G1070" s="26">
        <f t="shared" si="16"/>
        <v>-126.66</v>
      </c>
    </row>
    <row r="1071" spans="1:7" ht="14.45" customHeight="1" x14ac:dyDescent="0.2">
      <c r="A1071" s="20">
        <v>46039</v>
      </c>
      <c r="B1071" s="21" t="s">
        <v>1043</v>
      </c>
      <c r="C1071" s="28">
        <v>12.71</v>
      </c>
      <c r="D1071" s="20">
        <v>46069</v>
      </c>
      <c r="E1071" s="20">
        <v>46063</v>
      </c>
      <c r="F1071" s="23">
        <v>-6</v>
      </c>
      <c r="G1071" s="26">
        <f t="shared" si="16"/>
        <v>-76.260000000000005</v>
      </c>
    </row>
    <row r="1072" spans="1:7" ht="14.45" customHeight="1" x14ac:dyDescent="0.2">
      <c r="A1072" s="20">
        <v>46044</v>
      </c>
      <c r="B1072" s="21" t="s">
        <v>1044</v>
      </c>
      <c r="C1072" s="29">
        <v>4238.1400000000003</v>
      </c>
      <c r="D1072" s="20">
        <v>46101</v>
      </c>
      <c r="E1072" s="20">
        <v>46090</v>
      </c>
      <c r="F1072" s="23">
        <v>-11</v>
      </c>
      <c r="G1072" s="26">
        <f t="shared" si="16"/>
        <v>-46619.54</v>
      </c>
    </row>
    <row r="1073" spans="1:7" ht="14.45" customHeight="1" x14ac:dyDescent="0.2">
      <c r="A1073" s="20">
        <v>46098</v>
      </c>
      <c r="B1073" s="21" t="s">
        <v>1045</v>
      </c>
      <c r="C1073" s="28">
        <v>45.41</v>
      </c>
      <c r="D1073" s="20">
        <v>46128</v>
      </c>
      <c r="E1073" s="20">
        <v>46139</v>
      </c>
      <c r="F1073" s="23">
        <v>11</v>
      </c>
      <c r="G1073" s="26">
        <f t="shared" si="16"/>
        <v>499.51</v>
      </c>
    </row>
    <row r="1074" spans="1:7" ht="14.45" customHeight="1" x14ac:dyDescent="0.2">
      <c r="A1074" s="20">
        <v>46042</v>
      </c>
      <c r="B1074" s="21" t="s">
        <v>1046</v>
      </c>
      <c r="C1074" s="29">
        <v>6418.2</v>
      </c>
      <c r="D1074" s="20">
        <v>46101</v>
      </c>
      <c r="E1074" s="20">
        <v>46090</v>
      </c>
      <c r="F1074" s="23">
        <v>-11</v>
      </c>
      <c r="G1074" s="26">
        <f t="shared" si="16"/>
        <v>-70600.2</v>
      </c>
    </row>
    <row r="1075" spans="1:7" ht="14.45" customHeight="1" x14ac:dyDescent="0.2">
      <c r="A1075" s="20">
        <v>46042</v>
      </c>
      <c r="B1075" s="21" t="s">
        <v>1047</v>
      </c>
      <c r="C1075" s="29">
        <v>6418.2</v>
      </c>
      <c r="D1075" s="20">
        <v>46101</v>
      </c>
      <c r="E1075" s="20">
        <v>46090</v>
      </c>
      <c r="F1075" s="23">
        <v>-11</v>
      </c>
      <c r="G1075" s="26">
        <f t="shared" si="16"/>
        <v>-70600.2</v>
      </c>
    </row>
    <row r="1076" spans="1:7" ht="14.45" customHeight="1" x14ac:dyDescent="0.2">
      <c r="A1076" s="20">
        <v>46098</v>
      </c>
      <c r="B1076" s="21" t="s">
        <v>1048</v>
      </c>
      <c r="C1076" s="28">
        <v>16.95</v>
      </c>
      <c r="D1076" s="20">
        <v>46128</v>
      </c>
      <c r="E1076" s="20">
        <v>46136</v>
      </c>
      <c r="F1076" s="23">
        <v>8</v>
      </c>
      <c r="G1076" s="26">
        <f t="shared" si="16"/>
        <v>135.6</v>
      </c>
    </row>
    <row r="1077" spans="1:7" ht="14.45" customHeight="1" x14ac:dyDescent="0.2">
      <c r="A1077" s="20">
        <v>46098</v>
      </c>
      <c r="B1077" s="21" t="s">
        <v>1049</v>
      </c>
      <c r="C1077" s="28">
        <v>292</v>
      </c>
      <c r="D1077" s="20">
        <v>46128</v>
      </c>
      <c r="E1077" s="20">
        <v>46136</v>
      </c>
      <c r="F1077" s="23">
        <v>8</v>
      </c>
      <c r="G1077" s="26">
        <f t="shared" si="16"/>
        <v>2336</v>
      </c>
    </row>
    <row r="1078" spans="1:7" ht="14.45" customHeight="1" x14ac:dyDescent="0.2">
      <c r="A1078" s="20">
        <v>46009</v>
      </c>
      <c r="B1078" s="21" t="s">
        <v>1050</v>
      </c>
      <c r="C1078" s="28">
        <v>700.66</v>
      </c>
      <c r="D1078" s="20">
        <v>46039</v>
      </c>
      <c r="E1078" s="20">
        <v>46048</v>
      </c>
      <c r="F1078" s="23">
        <v>9</v>
      </c>
      <c r="G1078" s="26">
        <f t="shared" si="16"/>
        <v>6305.94</v>
      </c>
    </row>
    <row r="1079" spans="1:7" ht="14.45" customHeight="1" x14ac:dyDescent="0.2">
      <c r="A1079" s="20">
        <v>46157</v>
      </c>
      <c r="B1079" s="21" t="s">
        <v>1051</v>
      </c>
      <c r="C1079" s="28">
        <v>509.08</v>
      </c>
      <c r="D1079" s="20">
        <v>46195</v>
      </c>
      <c r="E1079" s="20">
        <v>46195</v>
      </c>
      <c r="F1079" s="23">
        <v>0</v>
      </c>
      <c r="G1079" s="26">
        <f t="shared" si="16"/>
        <v>0</v>
      </c>
    </row>
    <row r="1080" spans="1:7" ht="14.45" customHeight="1" x14ac:dyDescent="0.2">
      <c r="A1080" s="20">
        <v>46039</v>
      </c>
      <c r="B1080" s="21" t="s">
        <v>1052</v>
      </c>
      <c r="C1080" s="28">
        <v>18.23</v>
      </c>
      <c r="D1080" s="20">
        <v>46069</v>
      </c>
      <c r="E1080" s="20">
        <v>46078</v>
      </c>
      <c r="F1080" s="23">
        <v>9</v>
      </c>
      <c r="G1080" s="26">
        <f t="shared" si="16"/>
        <v>164.07</v>
      </c>
    </row>
    <row r="1081" spans="1:7" ht="14.45" customHeight="1" x14ac:dyDescent="0.2">
      <c r="A1081" s="20">
        <v>46070</v>
      </c>
      <c r="B1081" s="21" t="s">
        <v>1053</v>
      </c>
      <c r="C1081" s="28">
        <v>375.27</v>
      </c>
      <c r="D1081" s="20">
        <v>46100</v>
      </c>
      <c r="E1081" s="20">
        <v>46107</v>
      </c>
      <c r="F1081" s="23">
        <v>7</v>
      </c>
      <c r="G1081" s="26">
        <f t="shared" si="16"/>
        <v>2626.89</v>
      </c>
    </row>
    <row r="1082" spans="1:7" ht="14.45" customHeight="1" x14ac:dyDescent="0.2">
      <c r="A1082" s="20">
        <v>46051</v>
      </c>
      <c r="B1082" s="21" t="s">
        <v>100</v>
      </c>
      <c r="C1082" s="29">
        <v>24000</v>
      </c>
      <c r="D1082" s="20">
        <v>46109</v>
      </c>
      <c r="E1082" s="20">
        <v>46113</v>
      </c>
      <c r="F1082" s="23">
        <v>4</v>
      </c>
      <c r="G1082" s="26">
        <f t="shared" si="16"/>
        <v>96000</v>
      </c>
    </row>
    <row r="1083" spans="1:7" ht="14.45" customHeight="1" x14ac:dyDescent="0.2">
      <c r="A1083" s="20">
        <v>46116</v>
      </c>
      <c r="B1083" s="21" t="s">
        <v>1054</v>
      </c>
      <c r="C1083" s="28">
        <v>377.16</v>
      </c>
      <c r="D1083" s="20">
        <v>46146</v>
      </c>
      <c r="E1083" s="20">
        <v>46140</v>
      </c>
      <c r="F1083" s="23">
        <v>-6</v>
      </c>
      <c r="G1083" s="26">
        <f t="shared" si="16"/>
        <v>-2262.96</v>
      </c>
    </row>
    <row r="1084" spans="1:7" ht="14.45" customHeight="1" x14ac:dyDescent="0.2">
      <c r="A1084" s="20">
        <v>46040</v>
      </c>
      <c r="B1084" s="21" t="s">
        <v>1055</v>
      </c>
      <c r="C1084" s="29">
        <v>4313.38</v>
      </c>
      <c r="D1084" s="20">
        <v>46070</v>
      </c>
      <c r="E1084" s="20">
        <v>46076</v>
      </c>
      <c r="F1084" s="23">
        <v>6</v>
      </c>
      <c r="G1084" s="26">
        <f t="shared" si="16"/>
        <v>25880.28</v>
      </c>
    </row>
    <row r="1085" spans="1:7" ht="14.45" customHeight="1" x14ac:dyDescent="0.2">
      <c r="A1085" s="20">
        <v>46160</v>
      </c>
      <c r="B1085" s="21" t="s">
        <v>1056</v>
      </c>
      <c r="C1085" s="28">
        <v>30</v>
      </c>
      <c r="D1085" s="20">
        <v>46190</v>
      </c>
      <c r="E1085" s="20">
        <v>46203</v>
      </c>
      <c r="F1085" s="23">
        <v>13</v>
      </c>
      <c r="G1085" s="26">
        <f t="shared" si="16"/>
        <v>390</v>
      </c>
    </row>
    <row r="1086" spans="1:7" ht="14.45" customHeight="1" x14ac:dyDescent="0.2">
      <c r="A1086" s="20">
        <v>46057</v>
      </c>
      <c r="B1086" s="21" t="s">
        <v>1057</v>
      </c>
      <c r="C1086" s="28">
        <v>19.55</v>
      </c>
      <c r="D1086" s="20">
        <v>46087</v>
      </c>
      <c r="E1086" s="20">
        <v>46057</v>
      </c>
      <c r="F1086" s="23">
        <v>-30</v>
      </c>
      <c r="G1086" s="26">
        <f t="shared" si="16"/>
        <v>-586.5</v>
      </c>
    </row>
    <row r="1087" spans="1:7" ht="14.45" customHeight="1" x14ac:dyDescent="0.2">
      <c r="A1087" s="20">
        <v>46125</v>
      </c>
      <c r="B1087" s="21" t="s">
        <v>1058</v>
      </c>
      <c r="C1087" s="29">
        <v>4140</v>
      </c>
      <c r="D1087" s="20">
        <v>46155</v>
      </c>
      <c r="E1087" s="20">
        <v>46154</v>
      </c>
      <c r="F1087" s="23">
        <v>-1</v>
      </c>
      <c r="G1087" s="26">
        <f t="shared" si="16"/>
        <v>-4140</v>
      </c>
    </row>
    <row r="1088" spans="1:7" ht="14.45" customHeight="1" x14ac:dyDescent="0.2">
      <c r="A1088" s="20">
        <v>46008</v>
      </c>
      <c r="B1088" s="21" t="s">
        <v>1059</v>
      </c>
      <c r="C1088" s="28">
        <v>711.91</v>
      </c>
      <c r="D1088" s="20">
        <v>46038</v>
      </c>
      <c r="E1088" s="20">
        <v>46048</v>
      </c>
      <c r="F1088" s="23">
        <v>10</v>
      </c>
      <c r="G1088" s="26">
        <f t="shared" si="16"/>
        <v>7119.0999999999995</v>
      </c>
    </row>
    <row r="1089" spans="1:7" ht="14.45" customHeight="1" x14ac:dyDescent="0.2">
      <c r="A1089" s="20">
        <v>46042</v>
      </c>
      <c r="B1089" s="21" t="s">
        <v>1060</v>
      </c>
      <c r="C1089" s="29">
        <v>43589.74</v>
      </c>
      <c r="D1089" s="20">
        <v>46101</v>
      </c>
      <c r="E1089" s="20">
        <v>46090</v>
      </c>
      <c r="F1089" s="23">
        <v>-11</v>
      </c>
      <c r="G1089" s="26">
        <f t="shared" si="16"/>
        <v>-479487.13999999996</v>
      </c>
    </row>
    <row r="1090" spans="1:7" ht="14.45" customHeight="1" x14ac:dyDescent="0.2">
      <c r="A1090" s="20">
        <v>46167</v>
      </c>
      <c r="B1090" s="21" t="s">
        <v>1061</v>
      </c>
      <c r="C1090" s="29">
        <v>1050</v>
      </c>
      <c r="D1090" s="20">
        <v>46197</v>
      </c>
      <c r="E1090" s="20">
        <v>46168</v>
      </c>
      <c r="F1090" s="23">
        <v>-29</v>
      </c>
      <c r="G1090" s="26">
        <f t="shared" si="16"/>
        <v>-30450</v>
      </c>
    </row>
    <row r="1091" spans="1:7" ht="14.45" customHeight="1" x14ac:dyDescent="0.2">
      <c r="A1091" s="20">
        <v>46161</v>
      </c>
      <c r="B1091" s="21" t="s">
        <v>1062</v>
      </c>
      <c r="C1091" s="29">
        <v>3272</v>
      </c>
      <c r="D1091" s="20">
        <v>46191</v>
      </c>
      <c r="E1091" s="20">
        <v>46182</v>
      </c>
      <c r="F1091" s="23">
        <v>-9</v>
      </c>
      <c r="G1091" s="26">
        <f t="shared" si="16"/>
        <v>-29448</v>
      </c>
    </row>
    <row r="1092" spans="1:7" ht="14.45" customHeight="1" x14ac:dyDescent="0.2">
      <c r="A1092" s="20">
        <v>46048</v>
      </c>
      <c r="B1092" s="21" t="s">
        <v>1063</v>
      </c>
      <c r="C1092" s="29">
        <v>33950</v>
      </c>
      <c r="D1092" s="20">
        <v>46078</v>
      </c>
      <c r="E1092" s="20">
        <v>46084</v>
      </c>
      <c r="F1092" s="23">
        <v>6</v>
      </c>
      <c r="G1092" s="26">
        <f t="shared" si="16"/>
        <v>203700</v>
      </c>
    </row>
    <row r="1093" spans="1:7" ht="14.45" customHeight="1" x14ac:dyDescent="0.2">
      <c r="A1093" s="20">
        <v>46070</v>
      </c>
      <c r="B1093" s="21" t="s">
        <v>1064</v>
      </c>
      <c r="C1093" s="28">
        <v>17.07</v>
      </c>
      <c r="D1093" s="20">
        <v>46100</v>
      </c>
      <c r="E1093" s="20">
        <v>46107</v>
      </c>
      <c r="F1093" s="23">
        <v>7</v>
      </c>
      <c r="G1093" s="26">
        <f t="shared" si="16"/>
        <v>119.49000000000001</v>
      </c>
    </row>
    <row r="1094" spans="1:7" ht="14.45" customHeight="1" x14ac:dyDescent="0.2">
      <c r="A1094" s="20">
        <v>46098</v>
      </c>
      <c r="B1094" s="21" t="s">
        <v>1065</v>
      </c>
      <c r="C1094" s="28">
        <v>434.94</v>
      </c>
      <c r="D1094" s="20">
        <v>46128</v>
      </c>
      <c r="E1094" s="20">
        <v>46136</v>
      </c>
      <c r="F1094" s="23">
        <v>8</v>
      </c>
      <c r="G1094" s="26">
        <f t="shared" si="16"/>
        <v>3479.52</v>
      </c>
    </row>
    <row r="1095" spans="1:7" ht="14.45" customHeight="1" x14ac:dyDescent="0.2">
      <c r="A1095" s="20">
        <v>46098</v>
      </c>
      <c r="B1095" s="21" t="s">
        <v>1066</v>
      </c>
      <c r="C1095" s="28">
        <v>9.73</v>
      </c>
      <c r="D1095" s="20">
        <v>46128</v>
      </c>
      <c r="E1095" s="20">
        <v>46136</v>
      </c>
      <c r="F1095" s="23">
        <v>8</v>
      </c>
      <c r="G1095" s="26">
        <f t="shared" si="16"/>
        <v>77.84</v>
      </c>
    </row>
    <row r="1096" spans="1:7" ht="14.45" customHeight="1" x14ac:dyDescent="0.2">
      <c r="A1096" s="20">
        <v>46065</v>
      </c>
      <c r="B1096" s="21" t="s">
        <v>1067</v>
      </c>
      <c r="C1096" s="28">
        <v>334.98</v>
      </c>
      <c r="D1096" s="20">
        <v>46095</v>
      </c>
      <c r="E1096" s="20">
        <v>46111</v>
      </c>
      <c r="F1096" s="23">
        <v>16</v>
      </c>
      <c r="G1096" s="26">
        <f t="shared" si="16"/>
        <v>5359.68</v>
      </c>
    </row>
    <row r="1097" spans="1:7" ht="14.45" customHeight="1" x14ac:dyDescent="0.2">
      <c r="A1097" s="20">
        <v>46009</v>
      </c>
      <c r="B1097" s="21" t="s">
        <v>1068</v>
      </c>
      <c r="C1097" s="28">
        <v>4.0599999999999996</v>
      </c>
      <c r="D1097" s="20">
        <v>46039</v>
      </c>
      <c r="E1097" s="20">
        <v>46063</v>
      </c>
      <c r="F1097" s="23">
        <v>24</v>
      </c>
      <c r="G1097" s="26">
        <f t="shared" si="16"/>
        <v>97.44</v>
      </c>
    </row>
    <row r="1098" spans="1:7" ht="14.45" customHeight="1" x14ac:dyDescent="0.2">
      <c r="A1098" s="20">
        <v>46164</v>
      </c>
      <c r="B1098" s="21" t="s">
        <v>1069</v>
      </c>
      <c r="C1098" s="28">
        <v>653.4</v>
      </c>
      <c r="D1098" s="20">
        <v>46194</v>
      </c>
      <c r="E1098" s="20">
        <v>46188</v>
      </c>
      <c r="F1098" s="23">
        <v>-6</v>
      </c>
      <c r="G1098" s="26">
        <f t="shared" si="16"/>
        <v>-3920.3999999999996</v>
      </c>
    </row>
    <row r="1099" spans="1:7" ht="14.45" customHeight="1" x14ac:dyDescent="0.2">
      <c r="A1099" s="20">
        <v>46078</v>
      </c>
      <c r="B1099" s="21" t="s">
        <v>1070</v>
      </c>
      <c r="C1099" s="28">
        <v>24.84</v>
      </c>
      <c r="D1099" s="20">
        <v>46108</v>
      </c>
      <c r="E1099" s="20">
        <v>46074</v>
      </c>
      <c r="F1099" s="23">
        <v>-34</v>
      </c>
      <c r="G1099" s="26">
        <f t="shared" si="16"/>
        <v>-844.56</v>
      </c>
    </row>
    <row r="1100" spans="1:7" ht="14.45" customHeight="1" x14ac:dyDescent="0.2">
      <c r="A1100" s="20">
        <v>46160</v>
      </c>
      <c r="B1100" s="21" t="s">
        <v>1071</v>
      </c>
      <c r="C1100" s="29">
        <v>3293.5</v>
      </c>
      <c r="D1100" s="20">
        <v>46190</v>
      </c>
      <c r="E1100" s="20">
        <v>46182</v>
      </c>
      <c r="F1100" s="23">
        <v>-8</v>
      </c>
      <c r="G1100" s="26">
        <f t="shared" si="16"/>
        <v>-26348</v>
      </c>
    </row>
    <row r="1101" spans="1:7" ht="14.45" customHeight="1" x14ac:dyDescent="0.2">
      <c r="A1101" s="20">
        <v>46044</v>
      </c>
      <c r="B1101" s="21" t="s">
        <v>1072</v>
      </c>
      <c r="C1101" s="29">
        <v>29059.82</v>
      </c>
      <c r="D1101" s="20">
        <v>46101</v>
      </c>
      <c r="E1101" s="20">
        <v>46090</v>
      </c>
      <c r="F1101" s="23">
        <v>-11</v>
      </c>
      <c r="G1101" s="26">
        <f t="shared" ref="G1101:G1164" si="17">F1101*C1101</f>
        <v>-319658.02</v>
      </c>
    </row>
    <row r="1102" spans="1:7" ht="14.45" customHeight="1" x14ac:dyDescent="0.2">
      <c r="A1102" s="20">
        <v>46146</v>
      </c>
      <c r="B1102" s="21" t="s">
        <v>1073</v>
      </c>
      <c r="C1102" s="28">
        <v>810</v>
      </c>
      <c r="D1102" s="20">
        <v>46176</v>
      </c>
      <c r="E1102" s="20">
        <v>46188</v>
      </c>
      <c r="F1102" s="23">
        <v>12</v>
      </c>
      <c r="G1102" s="26">
        <f t="shared" si="17"/>
        <v>9720</v>
      </c>
    </row>
    <row r="1103" spans="1:7" ht="14.45" customHeight="1" x14ac:dyDescent="0.2">
      <c r="A1103" s="20">
        <v>46040</v>
      </c>
      <c r="B1103" s="21" t="s">
        <v>1074</v>
      </c>
      <c r="C1103" s="28">
        <v>460.25</v>
      </c>
      <c r="D1103" s="20">
        <v>46070</v>
      </c>
      <c r="E1103" s="20">
        <v>46076</v>
      </c>
      <c r="F1103" s="23">
        <v>6</v>
      </c>
      <c r="G1103" s="26">
        <f t="shared" si="17"/>
        <v>2761.5</v>
      </c>
    </row>
    <row r="1104" spans="1:7" ht="14.45" customHeight="1" x14ac:dyDescent="0.2">
      <c r="A1104" s="20">
        <v>46100</v>
      </c>
      <c r="B1104" s="21" t="s">
        <v>1075</v>
      </c>
      <c r="C1104" s="29">
        <v>1455.99</v>
      </c>
      <c r="D1104" s="20">
        <v>46130</v>
      </c>
      <c r="E1104" s="20">
        <v>46128</v>
      </c>
      <c r="F1104" s="23">
        <v>-2</v>
      </c>
      <c r="G1104" s="26">
        <f t="shared" si="17"/>
        <v>-2911.98</v>
      </c>
    </row>
    <row r="1105" spans="1:7" ht="14.45" customHeight="1" x14ac:dyDescent="0.2">
      <c r="A1105" s="20">
        <v>46070</v>
      </c>
      <c r="B1105" s="21" t="s">
        <v>1076</v>
      </c>
      <c r="C1105" s="28">
        <v>589</v>
      </c>
      <c r="D1105" s="20">
        <v>46100</v>
      </c>
      <c r="E1105" s="20">
        <v>46113</v>
      </c>
      <c r="F1105" s="23">
        <v>13</v>
      </c>
      <c r="G1105" s="26">
        <f t="shared" si="17"/>
        <v>7657</v>
      </c>
    </row>
    <row r="1106" spans="1:7" ht="14.45" customHeight="1" x14ac:dyDescent="0.2">
      <c r="A1106" s="20">
        <v>46008</v>
      </c>
      <c r="B1106" s="21" t="s">
        <v>1077</v>
      </c>
      <c r="C1106" s="28">
        <v>22.13</v>
      </c>
      <c r="D1106" s="20">
        <v>46038</v>
      </c>
      <c r="E1106" s="20">
        <v>46048</v>
      </c>
      <c r="F1106" s="23">
        <v>10</v>
      </c>
      <c r="G1106" s="26">
        <f t="shared" si="17"/>
        <v>221.29999999999998</v>
      </c>
    </row>
    <row r="1107" spans="1:7" ht="14.45" customHeight="1" x14ac:dyDescent="0.2">
      <c r="A1107" s="20">
        <v>46147</v>
      </c>
      <c r="B1107" s="21" t="s">
        <v>1078</v>
      </c>
      <c r="C1107" s="29">
        <v>12736</v>
      </c>
      <c r="D1107" s="20">
        <v>46206</v>
      </c>
      <c r="E1107" s="20">
        <v>46188</v>
      </c>
      <c r="F1107" s="23">
        <v>-18</v>
      </c>
      <c r="G1107" s="26">
        <f t="shared" si="17"/>
        <v>-229248</v>
      </c>
    </row>
    <row r="1108" spans="1:7" ht="14.45" customHeight="1" x14ac:dyDescent="0.2">
      <c r="A1108" s="20">
        <v>46128</v>
      </c>
      <c r="B1108" s="21" t="s">
        <v>1079</v>
      </c>
      <c r="C1108" s="28">
        <v>167.32</v>
      </c>
      <c r="D1108" s="20">
        <v>46158</v>
      </c>
      <c r="E1108" s="20">
        <v>46167</v>
      </c>
      <c r="F1108" s="23">
        <v>9</v>
      </c>
      <c r="G1108" s="26">
        <f t="shared" si="17"/>
        <v>1505.8799999999999</v>
      </c>
    </row>
    <row r="1109" spans="1:7" ht="14.45" customHeight="1" x14ac:dyDescent="0.2">
      <c r="A1109" s="20">
        <v>46014</v>
      </c>
      <c r="B1109" s="21" t="s">
        <v>1080</v>
      </c>
      <c r="C1109" s="29">
        <v>1624.05</v>
      </c>
      <c r="D1109" s="20">
        <v>46044</v>
      </c>
      <c r="E1109" s="20">
        <v>46084</v>
      </c>
      <c r="F1109" s="23">
        <v>40</v>
      </c>
      <c r="G1109" s="26">
        <f t="shared" si="17"/>
        <v>64962</v>
      </c>
    </row>
    <row r="1110" spans="1:7" ht="14.45" customHeight="1" x14ac:dyDescent="0.2">
      <c r="A1110" s="20">
        <v>46129</v>
      </c>
      <c r="B1110" s="21" t="s">
        <v>1081</v>
      </c>
      <c r="C1110" s="29">
        <v>2182</v>
      </c>
      <c r="D1110" s="20">
        <v>46159</v>
      </c>
      <c r="E1110" s="20">
        <v>46154</v>
      </c>
      <c r="F1110" s="23">
        <v>-5</v>
      </c>
      <c r="G1110" s="26">
        <f t="shared" si="17"/>
        <v>-10910</v>
      </c>
    </row>
    <row r="1111" spans="1:7" ht="14.45" customHeight="1" x14ac:dyDescent="0.2">
      <c r="A1111" s="20">
        <v>46030</v>
      </c>
      <c r="B1111" s="21" t="s">
        <v>1082</v>
      </c>
      <c r="C1111" s="28">
        <v>92.24</v>
      </c>
      <c r="D1111" s="20">
        <v>46060</v>
      </c>
      <c r="E1111" s="20">
        <v>46114</v>
      </c>
      <c r="F1111" s="23">
        <v>54</v>
      </c>
      <c r="G1111" s="26">
        <f t="shared" si="17"/>
        <v>4980.96</v>
      </c>
    </row>
    <row r="1112" spans="1:7" ht="14.45" customHeight="1" x14ac:dyDescent="0.2">
      <c r="A1112" s="20">
        <v>46009</v>
      </c>
      <c r="B1112" s="21" t="s">
        <v>1083</v>
      </c>
      <c r="C1112" s="28">
        <v>3.51</v>
      </c>
      <c r="D1112" s="20">
        <v>46039</v>
      </c>
      <c r="E1112" s="20">
        <v>46048</v>
      </c>
      <c r="F1112" s="23">
        <v>9</v>
      </c>
      <c r="G1112" s="26">
        <f t="shared" si="17"/>
        <v>31.589999999999996</v>
      </c>
    </row>
    <row r="1113" spans="1:7" ht="14.45" customHeight="1" x14ac:dyDescent="0.2">
      <c r="A1113" s="20">
        <v>46043</v>
      </c>
      <c r="B1113" s="21" t="s">
        <v>1084</v>
      </c>
      <c r="C1113" s="29">
        <v>29314.76</v>
      </c>
      <c r="D1113" s="20">
        <v>46101</v>
      </c>
      <c r="E1113" s="20">
        <v>46090</v>
      </c>
      <c r="F1113" s="23">
        <v>-11</v>
      </c>
      <c r="G1113" s="26">
        <f t="shared" si="17"/>
        <v>-322462.36</v>
      </c>
    </row>
    <row r="1114" spans="1:7" ht="14.45" customHeight="1" x14ac:dyDescent="0.2">
      <c r="A1114" s="20">
        <v>46098</v>
      </c>
      <c r="B1114" s="21" t="s">
        <v>1085</v>
      </c>
      <c r="C1114" s="28">
        <v>13.17</v>
      </c>
      <c r="D1114" s="20">
        <v>46128</v>
      </c>
      <c r="E1114" s="20">
        <v>46122</v>
      </c>
      <c r="F1114" s="23">
        <v>-6</v>
      </c>
      <c r="G1114" s="26">
        <f t="shared" si="17"/>
        <v>-79.02</v>
      </c>
    </row>
    <row r="1115" spans="1:7" ht="14.45" customHeight="1" x14ac:dyDescent="0.2">
      <c r="A1115" s="20">
        <v>46014</v>
      </c>
      <c r="B1115" s="21" t="s">
        <v>1086</v>
      </c>
      <c r="C1115" s="28">
        <v>260</v>
      </c>
      <c r="D1115" s="20">
        <v>46044</v>
      </c>
      <c r="E1115" s="20">
        <v>46077</v>
      </c>
      <c r="F1115" s="23">
        <v>33</v>
      </c>
      <c r="G1115" s="26">
        <f t="shared" si="17"/>
        <v>8580</v>
      </c>
    </row>
    <row r="1116" spans="1:7" ht="14.45" customHeight="1" x14ac:dyDescent="0.2">
      <c r="A1116" s="20">
        <v>46112</v>
      </c>
      <c r="B1116" s="21" t="s">
        <v>1087</v>
      </c>
      <c r="C1116" s="28">
        <v>405</v>
      </c>
      <c r="D1116" s="20">
        <v>46142</v>
      </c>
      <c r="E1116" s="20">
        <v>46147</v>
      </c>
      <c r="F1116" s="23">
        <v>5</v>
      </c>
      <c r="G1116" s="26">
        <f t="shared" si="17"/>
        <v>2025</v>
      </c>
    </row>
    <row r="1117" spans="1:7" ht="14.45" customHeight="1" x14ac:dyDescent="0.2">
      <c r="A1117" s="20">
        <v>46149</v>
      </c>
      <c r="B1117" s="21" t="s">
        <v>1088</v>
      </c>
      <c r="C1117" s="28">
        <v>107.27</v>
      </c>
      <c r="D1117" s="20">
        <v>46179</v>
      </c>
      <c r="E1117" s="20">
        <v>46148</v>
      </c>
      <c r="F1117" s="23">
        <v>-31</v>
      </c>
      <c r="G1117" s="26">
        <f t="shared" si="17"/>
        <v>-3325.37</v>
      </c>
    </row>
    <row r="1118" spans="1:7" ht="14.45" customHeight="1" x14ac:dyDescent="0.2">
      <c r="A1118" s="20">
        <v>46029</v>
      </c>
      <c r="B1118" s="21" t="s">
        <v>1019</v>
      </c>
      <c r="C1118" s="29">
        <v>5144.3500000000004</v>
      </c>
      <c r="D1118" s="20">
        <v>46059</v>
      </c>
      <c r="E1118" s="20">
        <v>46076</v>
      </c>
      <c r="F1118" s="23">
        <v>17</v>
      </c>
      <c r="G1118" s="26">
        <f t="shared" si="17"/>
        <v>87453.950000000012</v>
      </c>
    </row>
    <row r="1119" spans="1:7" ht="14.45" customHeight="1" x14ac:dyDescent="0.2">
      <c r="A1119" s="20">
        <v>46098</v>
      </c>
      <c r="B1119" s="21" t="s">
        <v>1089</v>
      </c>
      <c r="C1119" s="28">
        <v>18.5</v>
      </c>
      <c r="D1119" s="20">
        <v>46128</v>
      </c>
      <c r="E1119" s="20">
        <v>46136</v>
      </c>
      <c r="F1119" s="23">
        <v>8</v>
      </c>
      <c r="G1119" s="26">
        <f t="shared" si="17"/>
        <v>148</v>
      </c>
    </row>
    <row r="1120" spans="1:7" ht="14.45" customHeight="1" x14ac:dyDescent="0.2">
      <c r="A1120" s="20">
        <v>46098</v>
      </c>
      <c r="B1120" s="21" t="s">
        <v>1090</v>
      </c>
      <c r="C1120" s="28">
        <v>247.49</v>
      </c>
      <c r="D1120" s="20">
        <v>46128</v>
      </c>
      <c r="E1120" s="20">
        <v>46136</v>
      </c>
      <c r="F1120" s="23">
        <v>8</v>
      </c>
      <c r="G1120" s="26">
        <f t="shared" si="17"/>
        <v>1979.92</v>
      </c>
    </row>
    <row r="1121" spans="1:7" ht="14.45" customHeight="1" x14ac:dyDescent="0.2">
      <c r="A1121" s="20">
        <v>46020</v>
      </c>
      <c r="B1121" s="21" t="s">
        <v>1091</v>
      </c>
      <c r="C1121" s="28">
        <v>70</v>
      </c>
      <c r="D1121" s="20">
        <v>46050</v>
      </c>
      <c r="E1121" s="20">
        <v>46049</v>
      </c>
      <c r="F1121" s="23">
        <v>-1</v>
      </c>
      <c r="G1121" s="26">
        <f t="shared" si="17"/>
        <v>-70</v>
      </c>
    </row>
    <row r="1122" spans="1:7" ht="14.45" customHeight="1" x14ac:dyDescent="0.2">
      <c r="A1122" s="20">
        <v>46121</v>
      </c>
      <c r="B1122" s="21" t="s">
        <v>1092</v>
      </c>
      <c r="C1122" s="28">
        <v>688.49</v>
      </c>
      <c r="D1122" s="20">
        <v>46151</v>
      </c>
      <c r="E1122" s="20">
        <v>46147</v>
      </c>
      <c r="F1122" s="23">
        <v>-4</v>
      </c>
      <c r="G1122" s="26">
        <f t="shared" si="17"/>
        <v>-2753.96</v>
      </c>
    </row>
    <row r="1123" spans="1:7" ht="14.45" customHeight="1" x14ac:dyDescent="0.2">
      <c r="A1123" s="20">
        <v>46122</v>
      </c>
      <c r="B1123" s="21" t="s">
        <v>1093</v>
      </c>
      <c r="C1123" s="29">
        <v>14305.54</v>
      </c>
      <c r="D1123" s="20">
        <v>46152</v>
      </c>
      <c r="E1123" s="20">
        <v>46140</v>
      </c>
      <c r="F1123" s="23">
        <v>-12</v>
      </c>
      <c r="G1123" s="26">
        <f t="shared" si="17"/>
        <v>-171666.48</v>
      </c>
    </row>
    <row r="1124" spans="1:7" ht="14.45" customHeight="1" x14ac:dyDescent="0.2">
      <c r="A1124" s="20">
        <v>46122</v>
      </c>
      <c r="B1124" s="21" t="s">
        <v>1094</v>
      </c>
      <c r="C1124" s="28">
        <v>381.49</v>
      </c>
      <c r="D1124" s="20">
        <v>46152</v>
      </c>
      <c r="E1124" s="20">
        <v>46147</v>
      </c>
      <c r="F1124" s="23">
        <v>-5</v>
      </c>
      <c r="G1124" s="26">
        <f t="shared" si="17"/>
        <v>-1907.45</v>
      </c>
    </row>
    <row r="1125" spans="1:7" ht="14.45" customHeight="1" x14ac:dyDescent="0.2">
      <c r="A1125" s="20">
        <v>46044</v>
      </c>
      <c r="B1125" s="21" t="s">
        <v>1095</v>
      </c>
      <c r="C1125" s="29">
        <v>4266.04</v>
      </c>
      <c r="D1125" s="20">
        <v>46101</v>
      </c>
      <c r="E1125" s="20">
        <v>46090</v>
      </c>
      <c r="F1125" s="23">
        <v>-11</v>
      </c>
      <c r="G1125" s="26">
        <f t="shared" si="17"/>
        <v>-46926.44</v>
      </c>
    </row>
    <row r="1126" spans="1:7" ht="14.45" customHeight="1" x14ac:dyDescent="0.2">
      <c r="A1126" s="20">
        <v>46133</v>
      </c>
      <c r="B1126" s="21" t="s">
        <v>1096</v>
      </c>
      <c r="C1126" s="28">
        <v>9.7100000000000009</v>
      </c>
      <c r="D1126" s="20">
        <v>46163</v>
      </c>
      <c r="E1126" s="20">
        <v>46192</v>
      </c>
      <c r="F1126" s="23">
        <v>29</v>
      </c>
      <c r="G1126" s="26">
        <f t="shared" si="17"/>
        <v>281.59000000000003</v>
      </c>
    </row>
    <row r="1127" spans="1:7" ht="14.45" customHeight="1" x14ac:dyDescent="0.2">
      <c r="A1127" s="20">
        <v>46008</v>
      </c>
      <c r="B1127" s="21" t="s">
        <v>1097</v>
      </c>
      <c r="C1127" s="29">
        <v>3185.55</v>
      </c>
      <c r="D1127" s="20">
        <v>46038</v>
      </c>
      <c r="E1127" s="20">
        <v>46048</v>
      </c>
      <c r="F1127" s="23">
        <v>10</v>
      </c>
      <c r="G1127" s="26">
        <f t="shared" si="17"/>
        <v>31855.5</v>
      </c>
    </row>
    <row r="1128" spans="1:7" ht="14.45" customHeight="1" x14ac:dyDescent="0.2">
      <c r="A1128" s="20">
        <v>46171</v>
      </c>
      <c r="B1128" s="21" t="s">
        <v>1098</v>
      </c>
      <c r="C1128" s="29">
        <v>28759.02</v>
      </c>
      <c r="D1128" s="20">
        <v>46197</v>
      </c>
      <c r="E1128" s="20">
        <v>46203</v>
      </c>
      <c r="F1128" s="23">
        <v>6</v>
      </c>
      <c r="G1128" s="26">
        <f t="shared" si="17"/>
        <v>172554.12</v>
      </c>
    </row>
    <row r="1129" spans="1:7" ht="14.45" customHeight="1" x14ac:dyDescent="0.2">
      <c r="A1129" s="20">
        <v>46108</v>
      </c>
      <c r="B1129" s="21" t="s">
        <v>1099</v>
      </c>
      <c r="C1129" s="29">
        <v>21428.47</v>
      </c>
      <c r="D1129" s="20">
        <v>46138</v>
      </c>
      <c r="E1129" s="20">
        <v>46132</v>
      </c>
      <c r="F1129" s="23">
        <v>-6</v>
      </c>
      <c r="G1129" s="26">
        <f t="shared" si="17"/>
        <v>-128570.82</v>
      </c>
    </row>
    <row r="1130" spans="1:7" ht="14.45" customHeight="1" x14ac:dyDescent="0.2">
      <c r="A1130" s="20">
        <v>46114</v>
      </c>
      <c r="B1130" s="21" t="s">
        <v>1100</v>
      </c>
      <c r="C1130" s="29">
        <v>25969.5</v>
      </c>
      <c r="D1130" s="20">
        <v>46144</v>
      </c>
      <c r="E1130" s="20">
        <v>46140</v>
      </c>
      <c r="F1130" s="23">
        <v>-4</v>
      </c>
      <c r="G1130" s="26">
        <f t="shared" si="17"/>
        <v>-103878</v>
      </c>
    </row>
    <row r="1131" spans="1:7" ht="14.45" customHeight="1" x14ac:dyDescent="0.2">
      <c r="A1131" s="20">
        <v>46072</v>
      </c>
      <c r="B1131" s="21" t="s">
        <v>1101</v>
      </c>
      <c r="C1131" s="29">
        <v>246575.61</v>
      </c>
      <c r="D1131" s="20">
        <v>46102</v>
      </c>
      <c r="E1131" s="20">
        <v>46104</v>
      </c>
      <c r="F1131" s="23">
        <v>2</v>
      </c>
      <c r="G1131" s="26">
        <f t="shared" si="17"/>
        <v>493151.22</v>
      </c>
    </row>
    <row r="1132" spans="1:7" ht="14.45" customHeight="1" x14ac:dyDescent="0.2">
      <c r="A1132" s="20">
        <v>46038</v>
      </c>
      <c r="B1132" s="21" t="s">
        <v>1102</v>
      </c>
      <c r="C1132" s="28">
        <v>92.69</v>
      </c>
      <c r="D1132" s="20">
        <v>46068</v>
      </c>
      <c r="E1132" s="20">
        <v>46065</v>
      </c>
      <c r="F1132" s="23">
        <v>-3</v>
      </c>
      <c r="G1132" s="26">
        <f t="shared" si="17"/>
        <v>-278.07</v>
      </c>
    </row>
    <row r="1133" spans="1:7" ht="14.45" customHeight="1" x14ac:dyDescent="0.2">
      <c r="A1133" s="20">
        <v>46009</v>
      </c>
      <c r="B1133" s="21" t="s">
        <v>1103</v>
      </c>
      <c r="C1133" s="29">
        <v>237575.52</v>
      </c>
      <c r="D1133" s="20">
        <v>46039</v>
      </c>
      <c r="E1133" s="20">
        <v>46051</v>
      </c>
      <c r="F1133" s="23">
        <v>12</v>
      </c>
      <c r="G1133" s="26">
        <f t="shared" si="17"/>
        <v>2850906.2399999998</v>
      </c>
    </row>
    <row r="1134" spans="1:7" ht="14.45" customHeight="1" x14ac:dyDescent="0.2">
      <c r="A1134" s="20">
        <v>46020</v>
      </c>
      <c r="B1134" s="21" t="s">
        <v>1104</v>
      </c>
      <c r="C1134" s="29">
        <v>4994.68</v>
      </c>
      <c r="D1134" s="20">
        <v>46050</v>
      </c>
      <c r="E1134" s="20">
        <v>46077</v>
      </c>
      <c r="F1134" s="23">
        <v>27</v>
      </c>
      <c r="G1134" s="26">
        <f t="shared" si="17"/>
        <v>134856.36000000002</v>
      </c>
    </row>
    <row r="1135" spans="1:7" ht="14.45" customHeight="1" x14ac:dyDescent="0.2">
      <c r="A1135" s="20">
        <v>46111</v>
      </c>
      <c r="B1135" s="21" t="s">
        <v>1101</v>
      </c>
      <c r="C1135" s="28">
        <v>757.83</v>
      </c>
      <c r="D1135" s="20">
        <v>46141</v>
      </c>
      <c r="E1135" s="20">
        <v>46147</v>
      </c>
      <c r="F1135" s="23">
        <v>6</v>
      </c>
      <c r="G1135" s="26">
        <f t="shared" si="17"/>
        <v>4546.9800000000005</v>
      </c>
    </row>
    <row r="1136" spans="1:7" ht="14.45" customHeight="1" x14ac:dyDescent="0.2">
      <c r="A1136" s="20">
        <v>46077</v>
      </c>
      <c r="B1136" s="21" t="s">
        <v>1105</v>
      </c>
      <c r="C1136" s="28">
        <v>155.44999999999999</v>
      </c>
      <c r="D1136" s="20">
        <v>46107</v>
      </c>
      <c r="E1136" s="20">
        <v>46147</v>
      </c>
      <c r="F1136" s="23">
        <v>40</v>
      </c>
      <c r="G1136" s="26">
        <f t="shared" si="17"/>
        <v>6218</v>
      </c>
    </row>
    <row r="1137" spans="1:7" ht="14.45" customHeight="1" x14ac:dyDescent="0.2">
      <c r="A1137" s="20">
        <v>46010</v>
      </c>
      <c r="B1137" s="21" t="s">
        <v>1106</v>
      </c>
      <c r="C1137" s="28">
        <v>228</v>
      </c>
      <c r="D1137" s="20">
        <v>46040</v>
      </c>
      <c r="E1137" s="20">
        <v>46051</v>
      </c>
      <c r="F1137" s="23">
        <v>11</v>
      </c>
      <c r="G1137" s="26">
        <f t="shared" si="17"/>
        <v>2508</v>
      </c>
    </row>
    <row r="1138" spans="1:7" ht="14.45" customHeight="1" x14ac:dyDescent="0.2">
      <c r="A1138" s="20">
        <v>46105</v>
      </c>
      <c r="B1138" s="21" t="s">
        <v>1107</v>
      </c>
      <c r="C1138" s="28">
        <v>102.63</v>
      </c>
      <c r="D1138" s="20">
        <v>46135</v>
      </c>
      <c r="E1138" s="20">
        <v>46122</v>
      </c>
      <c r="F1138" s="23">
        <v>-13</v>
      </c>
      <c r="G1138" s="26">
        <f t="shared" si="17"/>
        <v>-1334.19</v>
      </c>
    </row>
    <row r="1139" spans="1:7" ht="14.45" customHeight="1" x14ac:dyDescent="0.2">
      <c r="A1139" s="20">
        <v>46013</v>
      </c>
      <c r="B1139" s="21" t="s">
        <v>1108</v>
      </c>
      <c r="C1139" s="28">
        <v>212.5</v>
      </c>
      <c r="D1139" s="20">
        <v>46043</v>
      </c>
      <c r="E1139" s="20">
        <v>46055</v>
      </c>
      <c r="F1139" s="23">
        <v>12</v>
      </c>
      <c r="G1139" s="26">
        <f t="shared" si="17"/>
        <v>2550</v>
      </c>
    </row>
    <row r="1140" spans="1:7" ht="14.45" customHeight="1" x14ac:dyDescent="0.2">
      <c r="A1140" s="20">
        <v>46111</v>
      </c>
      <c r="B1140" s="21" t="s">
        <v>1109</v>
      </c>
      <c r="C1140" s="29">
        <v>27331.45</v>
      </c>
      <c r="D1140" s="20">
        <v>46147</v>
      </c>
      <c r="E1140" s="20">
        <v>46147</v>
      </c>
      <c r="F1140" s="23">
        <v>0</v>
      </c>
      <c r="G1140" s="26">
        <f t="shared" si="17"/>
        <v>0</v>
      </c>
    </row>
    <row r="1141" spans="1:7" ht="14.45" customHeight="1" x14ac:dyDescent="0.2">
      <c r="A1141" s="20">
        <v>46070</v>
      </c>
      <c r="B1141" s="21" t="s">
        <v>1110</v>
      </c>
      <c r="C1141" s="28">
        <v>911.28</v>
      </c>
      <c r="D1141" s="20">
        <v>46100</v>
      </c>
      <c r="E1141" s="20">
        <v>46107</v>
      </c>
      <c r="F1141" s="23">
        <v>7</v>
      </c>
      <c r="G1141" s="26">
        <f t="shared" si="17"/>
        <v>6378.96</v>
      </c>
    </row>
    <row r="1142" spans="1:7" ht="14.45" customHeight="1" x14ac:dyDescent="0.2">
      <c r="A1142" s="20">
        <v>46115</v>
      </c>
      <c r="B1142" s="21" t="s">
        <v>76</v>
      </c>
      <c r="C1142" s="29">
        <v>32301.38</v>
      </c>
      <c r="D1142" s="20">
        <v>46169</v>
      </c>
      <c r="E1142" s="20">
        <v>46169</v>
      </c>
      <c r="F1142" s="23">
        <v>0</v>
      </c>
      <c r="G1142" s="26">
        <f t="shared" si="17"/>
        <v>0</v>
      </c>
    </row>
    <row r="1143" spans="1:7" ht="14.45" customHeight="1" x14ac:dyDescent="0.2">
      <c r="A1143" s="20">
        <v>46070</v>
      </c>
      <c r="B1143" s="21" t="s">
        <v>1111</v>
      </c>
      <c r="C1143" s="28">
        <v>697.37</v>
      </c>
      <c r="D1143" s="20">
        <v>46100</v>
      </c>
      <c r="E1143" s="20">
        <v>46107</v>
      </c>
      <c r="F1143" s="23">
        <v>7</v>
      </c>
      <c r="G1143" s="26">
        <f t="shared" si="17"/>
        <v>4881.59</v>
      </c>
    </row>
    <row r="1144" spans="1:7" ht="14.45" customHeight="1" x14ac:dyDescent="0.2">
      <c r="A1144" s="20">
        <v>46045</v>
      </c>
      <c r="B1144" s="21" t="s">
        <v>1112</v>
      </c>
      <c r="C1144" s="29">
        <v>1833.06</v>
      </c>
      <c r="D1144" s="20">
        <v>46101</v>
      </c>
      <c r="E1144" s="20">
        <v>46090</v>
      </c>
      <c r="F1144" s="23">
        <v>-11</v>
      </c>
      <c r="G1144" s="26">
        <f t="shared" si="17"/>
        <v>-20163.66</v>
      </c>
    </row>
    <row r="1145" spans="1:7" ht="14.45" customHeight="1" x14ac:dyDescent="0.2">
      <c r="A1145" s="20">
        <v>45996</v>
      </c>
      <c r="B1145" s="21" t="s">
        <v>1113</v>
      </c>
      <c r="C1145" s="28">
        <v>300</v>
      </c>
      <c r="D1145" s="20">
        <v>46026</v>
      </c>
      <c r="E1145" s="20">
        <v>46069</v>
      </c>
      <c r="F1145" s="23">
        <v>43</v>
      </c>
      <c r="G1145" s="26">
        <f t="shared" si="17"/>
        <v>12900</v>
      </c>
    </row>
    <row r="1146" spans="1:7" ht="14.45" customHeight="1" x14ac:dyDescent="0.2">
      <c r="A1146" s="20">
        <v>46006</v>
      </c>
      <c r="B1146" s="21" t="s">
        <v>1114</v>
      </c>
      <c r="C1146" s="29">
        <v>5149.1099999999997</v>
      </c>
      <c r="D1146" s="20">
        <v>46036</v>
      </c>
      <c r="E1146" s="20">
        <v>46042</v>
      </c>
      <c r="F1146" s="23">
        <v>6</v>
      </c>
      <c r="G1146" s="26">
        <f t="shared" si="17"/>
        <v>30894.659999999996</v>
      </c>
    </row>
    <row r="1147" spans="1:7" ht="14.45" customHeight="1" x14ac:dyDescent="0.2">
      <c r="A1147" s="20">
        <v>46014</v>
      </c>
      <c r="B1147" s="21" t="s">
        <v>1115</v>
      </c>
      <c r="C1147" s="29">
        <v>2625</v>
      </c>
      <c r="D1147" s="20">
        <v>46044</v>
      </c>
      <c r="E1147" s="20">
        <v>46084</v>
      </c>
      <c r="F1147" s="23">
        <v>40</v>
      </c>
      <c r="G1147" s="26">
        <f t="shared" si="17"/>
        <v>105000</v>
      </c>
    </row>
    <row r="1148" spans="1:7" ht="14.45" customHeight="1" x14ac:dyDescent="0.2">
      <c r="A1148" s="20">
        <v>46013</v>
      </c>
      <c r="B1148" s="21" t="s">
        <v>1116</v>
      </c>
      <c r="C1148" s="28">
        <v>458</v>
      </c>
      <c r="D1148" s="20">
        <v>46043</v>
      </c>
      <c r="E1148" s="20">
        <v>46051</v>
      </c>
      <c r="F1148" s="23">
        <v>8</v>
      </c>
      <c r="G1148" s="26">
        <f t="shared" si="17"/>
        <v>3664</v>
      </c>
    </row>
    <row r="1149" spans="1:7" ht="14.45" customHeight="1" x14ac:dyDescent="0.2">
      <c r="A1149" s="20">
        <v>46093</v>
      </c>
      <c r="B1149" s="21" t="s">
        <v>1117</v>
      </c>
      <c r="C1149" s="29">
        <v>10784.8</v>
      </c>
      <c r="D1149" s="20">
        <v>46123</v>
      </c>
      <c r="E1149" s="20">
        <v>46168</v>
      </c>
      <c r="F1149" s="23">
        <v>45</v>
      </c>
      <c r="G1149" s="26">
        <f t="shared" si="17"/>
        <v>485315.99999999994</v>
      </c>
    </row>
    <row r="1150" spans="1:7" ht="14.45" customHeight="1" x14ac:dyDescent="0.2">
      <c r="A1150" s="20">
        <v>46156</v>
      </c>
      <c r="B1150" s="21" t="s">
        <v>1118</v>
      </c>
      <c r="C1150" s="28">
        <v>407</v>
      </c>
      <c r="D1150" s="20">
        <v>46186</v>
      </c>
      <c r="E1150" s="20">
        <v>46169</v>
      </c>
      <c r="F1150" s="23">
        <v>-17</v>
      </c>
      <c r="G1150" s="26">
        <f t="shared" si="17"/>
        <v>-6919</v>
      </c>
    </row>
    <row r="1151" spans="1:7" ht="14.45" customHeight="1" x14ac:dyDescent="0.2">
      <c r="A1151" s="20">
        <v>46013</v>
      </c>
      <c r="B1151" s="21" t="s">
        <v>1119</v>
      </c>
      <c r="C1151" s="28">
        <v>555</v>
      </c>
      <c r="D1151" s="20">
        <v>46043</v>
      </c>
      <c r="E1151" s="20">
        <v>46049</v>
      </c>
      <c r="F1151" s="23">
        <v>6</v>
      </c>
      <c r="G1151" s="26">
        <f t="shared" si="17"/>
        <v>3330</v>
      </c>
    </row>
    <row r="1152" spans="1:7" ht="14.45" customHeight="1" x14ac:dyDescent="0.2">
      <c r="A1152" s="20">
        <v>46172</v>
      </c>
      <c r="B1152" s="21" t="s">
        <v>1120</v>
      </c>
      <c r="C1152" s="28">
        <v>230.41</v>
      </c>
      <c r="D1152" s="20">
        <v>46202</v>
      </c>
      <c r="E1152" s="20">
        <v>46174</v>
      </c>
      <c r="F1152" s="23">
        <v>-28</v>
      </c>
      <c r="G1152" s="26">
        <f t="shared" si="17"/>
        <v>-6451.48</v>
      </c>
    </row>
    <row r="1153" spans="1:7" ht="14.45" customHeight="1" x14ac:dyDescent="0.2">
      <c r="A1153" s="20">
        <v>46172</v>
      </c>
      <c r="B1153" s="21" t="s">
        <v>1121</v>
      </c>
      <c r="C1153" s="29">
        <v>12419.71</v>
      </c>
      <c r="D1153" s="20">
        <v>46202</v>
      </c>
      <c r="E1153" s="20">
        <v>46203</v>
      </c>
      <c r="F1153" s="23">
        <v>1</v>
      </c>
      <c r="G1153" s="26">
        <f t="shared" si="17"/>
        <v>12419.71</v>
      </c>
    </row>
    <row r="1154" spans="1:7" ht="14.45" customHeight="1" x14ac:dyDescent="0.2">
      <c r="A1154" s="20">
        <v>46098</v>
      </c>
      <c r="B1154" s="21" t="s">
        <v>1122</v>
      </c>
      <c r="C1154" s="28">
        <v>16.100000000000001</v>
      </c>
      <c r="D1154" s="20">
        <v>46128</v>
      </c>
      <c r="E1154" s="20">
        <v>46122</v>
      </c>
      <c r="F1154" s="23">
        <v>-6</v>
      </c>
      <c r="G1154" s="26">
        <f t="shared" si="17"/>
        <v>-96.600000000000009</v>
      </c>
    </row>
    <row r="1155" spans="1:7" ht="14.45" customHeight="1" x14ac:dyDescent="0.2">
      <c r="A1155" s="20">
        <v>46099</v>
      </c>
      <c r="B1155" s="21" t="s">
        <v>1123</v>
      </c>
      <c r="C1155" s="28">
        <v>98.36</v>
      </c>
      <c r="D1155" s="20">
        <v>46129</v>
      </c>
      <c r="E1155" s="20">
        <v>46140</v>
      </c>
      <c r="F1155" s="23">
        <v>11</v>
      </c>
      <c r="G1155" s="26">
        <f t="shared" si="17"/>
        <v>1081.96</v>
      </c>
    </row>
    <row r="1156" spans="1:7" ht="14.45" customHeight="1" x14ac:dyDescent="0.2">
      <c r="A1156" s="20">
        <v>46070</v>
      </c>
      <c r="B1156" s="21" t="s">
        <v>1124</v>
      </c>
      <c r="C1156" s="28">
        <v>72.42</v>
      </c>
      <c r="D1156" s="20">
        <v>46100</v>
      </c>
      <c r="E1156" s="20">
        <v>46107</v>
      </c>
      <c r="F1156" s="23">
        <v>7</v>
      </c>
      <c r="G1156" s="26">
        <f t="shared" si="17"/>
        <v>506.94</v>
      </c>
    </row>
    <row r="1157" spans="1:7" ht="14.45" customHeight="1" x14ac:dyDescent="0.2">
      <c r="A1157" s="20">
        <v>46157</v>
      </c>
      <c r="B1157" s="21" t="s">
        <v>1125</v>
      </c>
      <c r="C1157" s="28">
        <v>9.73</v>
      </c>
      <c r="D1157" s="20">
        <v>46195</v>
      </c>
      <c r="E1157" s="20">
        <v>46195</v>
      </c>
      <c r="F1157" s="23">
        <v>0</v>
      </c>
      <c r="G1157" s="26">
        <f t="shared" si="17"/>
        <v>0</v>
      </c>
    </row>
    <row r="1158" spans="1:7" ht="14.45" customHeight="1" x14ac:dyDescent="0.2">
      <c r="A1158" s="20">
        <v>46132</v>
      </c>
      <c r="B1158" s="21" t="s">
        <v>1126</v>
      </c>
      <c r="C1158" s="29">
        <v>4538.1400000000003</v>
      </c>
      <c r="D1158" s="20">
        <v>46192</v>
      </c>
      <c r="E1158" s="20">
        <v>46184</v>
      </c>
      <c r="F1158" s="23">
        <v>-8</v>
      </c>
      <c r="G1158" s="26">
        <f t="shared" si="17"/>
        <v>-36305.120000000003</v>
      </c>
    </row>
    <row r="1159" spans="1:7" ht="14.45" customHeight="1" x14ac:dyDescent="0.2">
      <c r="A1159" s="20">
        <v>46064</v>
      </c>
      <c r="B1159" s="21" t="s">
        <v>938</v>
      </c>
      <c r="C1159" s="29">
        <v>42373.79</v>
      </c>
      <c r="D1159" s="20">
        <v>46094</v>
      </c>
      <c r="E1159" s="20">
        <v>46091</v>
      </c>
      <c r="F1159" s="23">
        <v>-3</v>
      </c>
      <c r="G1159" s="26">
        <f t="shared" si="17"/>
        <v>-127121.37</v>
      </c>
    </row>
    <row r="1160" spans="1:7" ht="14.45" customHeight="1" x14ac:dyDescent="0.2">
      <c r="A1160" s="20">
        <v>46098</v>
      </c>
      <c r="B1160" s="21" t="s">
        <v>1127</v>
      </c>
      <c r="C1160" s="28">
        <v>16.75</v>
      </c>
      <c r="D1160" s="20">
        <v>46128</v>
      </c>
      <c r="E1160" s="20">
        <v>46136</v>
      </c>
      <c r="F1160" s="23">
        <v>8</v>
      </c>
      <c r="G1160" s="26">
        <f t="shared" si="17"/>
        <v>134</v>
      </c>
    </row>
    <row r="1161" spans="1:7" ht="14.45" customHeight="1" x14ac:dyDescent="0.2">
      <c r="A1161" s="20">
        <v>46008</v>
      </c>
      <c r="B1161" s="21" t="s">
        <v>1128</v>
      </c>
      <c r="C1161" s="28">
        <v>360.83</v>
      </c>
      <c r="D1161" s="20">
        <v>46038</v>
      </c>
      <c r="E1161" s="20">
        <v>46048</v>
      </c>
      <c r="F1161" s="23">
        <v>10</v>
      </c>
      <c r="G1161" s="26">
        <f t="shared" si="17"/>
        <v>3608.2999999999997</v>
      </c>
    </row>
    <row r="1162" spans="1:7" ht="14.45" customHeight="1" x14ac:dyDescent="0.2">
      <c r="A1162" s="20">
        <v>46070</v>
      </c>
      <c r="B1162" s="21" t="s">
        <v>1129</v>
      </c>
      <c r="C1162" s="28">
        <v>32.5</v>
      </c>
      <c r="D1162" s="20">
        <v>46100</v>
      </c>
      <c r="E1162" s="20">
        <v>46107</v>
      </c>
      <c r="F1162" s="23">
        <v>7</v>
      </c>
      <c r="G1162" s="26">
        <f t="shared" si="17"/>
        <v>227.5</v>
      </c>
    </row>
    <row r="1163" spans="1:7" ht="14.45" customHeight="1" x14ac:dyDescent="0.2">
      <c r="A1163" s="20">
        <v>46157</v>
      </c>
      <c r="B1163" s="21" t="s">
        <v>1130</v>
      </c>
      <c r="C1163" s="28">
        <v>10.82</v>
      </c>
      <c r="D1163" s="20">
        <v>46195</v>
      </c>
      <c r="E1163" s="20">
        <v>46195</v>
      </c>
      <c r="F1163" s="23">
        <v>0</v>
      </c>
      <c r="G1163" s="26">
        <f t="shared" si="17"/>
        <v>0</v>
      </c>
    </row>
    <row r="1164" spans="1:7" ht="14.45" customHeight="1" x14ac:dyDescent="0.2">
      <c r="A1164" s="20">
        <v>46020</v>
      </c>
      <c r="B1164" s="21" t="s">
        <v>1131</v>
      </c>
      <c r="C1164" s="29">
        <v>41565.360000000001</v>
      </c>
      <c r="D1164" s="20">
        <v>46050</v>
      </c>
      <c r="E1164" s="20">
        <v>46113</v>
      </c>
      <c r="F1164" s="23">
        <v>63</v>
      </c>
      <c r="G1164" s="26">
        <f t="shared" si="17"/>
        <v>2618617.6800000002</v>
      </c>
    </row>
    <row r="1165" spans="1:7" ht="14.45" customHeight="1" x14ac:dyDescent="0.2">
      <c r="A1165" s="20">
        <v>45993</v>
      </c>
      <c r="B1165" s="21" t="s">
        <v>222</v>
      </c>
      <c r="C1165" s="28">
        <v>78</v>
      </c>
      <c r="D1165" s="20">
        <v>46023</v>
      </c>
      <c r="E1165" s="20">
        <v>46051</v>
      </c>
      <c r="F1165" s="23">
        <v>28</v>
      </c>
      <c r="G1165" s="26">
        <f t="shared" ref="G1165:G1228" si="18">F1165*C1165</f>
        <v>2184</v>
      </c>
    </row>
    <row r="1166" spans="1:7" ht="14.45" customHeight="1" x14ac:dyDescent="0.2">
      <c r="A1166" s="20">
        <v>46136</v>
      </c>
      <c r="B1166" s="21" t="s">
        <v>1132</v>
      </c>
      <c r="C1166" s="28">
        <v>28.27</v>
      </c>
      <c r="D1166" s="20">
        <v>46166</v>
      </c>
      <c r="E1166" s="20">
        <v>46136</v>
      </c>
      <c r="F1166" s="23">
        <v>-30</v>
      </c>
      <c r="G1166" s="26">
        <f t="shared" si="18"/>
        <v>-848.1</v>
      </c>
    </row>
    <row r="1167" spans="1:7" ht="14.45" customHeight="1" x14ac:dyDescent="0.2">
      <c r="A1167" s="20">
        <v>46129</v>
      </c>
      <c r="B1167" s="21" t="s">
        <v>1133</v>
      </c>
      <c r="C1167" s="29">
        <v>2769.86</v>
      </c>
      <c r="D1167" s="20">
        <v>46189</v>
      </c>
      <c r="E1167" s="20">
        <v>46184</v>
      </c>
      <c r="F1167" s="23">
        <v>-5</v>
      </c>
      <c r="G1167" s="26">
        <f t="shared" si="18"/>
        <v>-13849.300000000001</v>
      </c>
    </row>
    <row r="1168" spans="1:7" ht="14.45" customHeight="1" x14ac:dyDescent="0.2">
      <c r="A1168" s="20">
        <v>46066</v>
      </c>
      <c r="B1168" s="21" t="s">
        <v>1134</v>
      </c>
      <c r="C1168" s="29">
        <v>6150</v>
      </c>
      <c r="D1168" s="20">
        <v>46096</v>
      </c>
      <c r="E1168" s="20">
        <v>46147</v>
      </c>
      <c r="F1168" s="23">
        <v>51</v>
      </c>
      <c r="G1168" s="26">
        <f t="shared" si="18"/>
        <v>313650</v>
      </c>
    </row>
    <row r="1169" spans="1:7" ht="14.45" customHeight="1" x14ac:dyDescent="0.2">
      <c r="A1169" s="20">
        <v>46069</v>
      </c>
      <c r="B1169" s="21" t="s">
        <v>1135</v>
      </c>
      <c r="C1169" s="29">
        <v>8133.75</v>
      </c>
      <c r="D1169" s="20">
        <v>46099</v>
      </c>
      <c r="E1169" s="20">
        <v>46071</v>
      </c>
      <c r="F1169" s="23">
        <v>-28</v>
      </c>
      <c r="G1169" s="26">
        <f t="shared" si="18"/>
        <v>-227745</v>
      </c>
    </row>
    <row r="1170" spans="1:7" ht="14.45" customHeight="1" x14ac:dyDescent="0.2">
      <c r="A1170" s="20">
        <v>46034</v>
      </c>
      <c r="B1170" s="21" t="s">
        <v>1136</v>
      </c>
      <c r="C1170" s="29">
        <v>16334.56</v>
      </c>
      <c r="D1170" s="20">
        <v>46091</v>
      </c>
      <c r="E1170" s="20">
        <v>46076</v>
      </c>
      <c r="F1170" s="23">
        <v>-15</v>
      </c>
      <c r="G1170" s="26">
        <f t="shared" si="18"/>
        <v>-245018.4</v>
      </c>
    </row>
    <row r="1171" spans="1:7" ht="14.45" customHeight="1" x14ac:dyDescent="0.2">
      <c r="A1171" s="20">
        <v>46008</v>
      </c>
      <c r="B1171" s="21" t="s">
        <v>1137</v>
      </c>
      <c r="C1171" s="29">
        <v>1128.25</v>
      </c>
      <c r="D1171" s="20">
        <v>46038</v>
      </c>
      <c r="E1171" s="20">
        <v>46048</v>
      </c>
      <c r="F1171" s="23">
        <v>10</v>
      </c>
      <c r="G1171" s="26">
        <f t="shared" si="18"/>
        <v>11282.5</v>
      </c>
    </row>
    <row r="1172" spans="1:7" ht="14.45" customHeight="1" x14ac:dyDescent="0.2">
      <c r="A1172" s="20">
        <v>45996</v>
      </c>
      <c r="B1172" s="21" t="s">
        <v>1138</v>
      </c>
      <c r="C1172" s="29">
        <v>5829.34</v>
      </c>
      <c r="D1172" s="20">
        <v>46026</v>
      </c>
      <c r="E1172" s="20">
        <v>46048</v>
      </c>
      <c r="F1172" s="23">
        <v>22</v>
      </c>
      <c r="G1172" s="26">
        <f t="shared" si="18"/>
        <v>128245.48000000001</v>
      </c>
    </row>
    <row r="1173" spans="1:7" ht="14.45" customHeight="1" x14ac:dyDescent="0.2">
      <c r="A1173" s="20">
        <v>46039</v>
      </c>
      <c r="B1173" s="21" t="s">
        <v>1139</v>
      </c>
      <c r="C1173" s="28">
        <v>144.16999999999999</v>
      </c>
      <c r="D1173" s="20">
        <v>46069</v>
      </c>
      <c r="E1173" s="20">
        <v>46065</v>
      </c>
      <c r="F1173" s="23">
        <v>-4</v>
      </c>
      <c r="G1173" s="26">
        <f t="shared" si="18"/>
        <v>-576.67999999999995</v>
      </c>
    </row>
    <row r="1174" spans="1:7" ht="14.45" customHeight="1" x14ac:dyDescent="0.2">
      <c r="A1174" s="20">
        <v>46091</v>
      </c>
      <c r="B1174" s="21" t="s">
        <v>1140</v>
      </c>
      <c r="C1174" s="28">
        <v>7.88</v>
      </c>
      <c r="D1174" s="20">
        <v>46121</v>
      </c>
      <c r="E1174" s="20">
        <v>46091</v>
      </c>
      <c r="F1174" s="23">
        <v>-30</v>
      </c>
      <c r="G1174" s="26">
        <f t="shared" si="18"/>
        <v>-236.4</v>
      </c>
    </row>
    <row r="1175" spans="1:7" ht="14.45" customHeight="1" x14ac:dyDescent="0.2">
      <c r="A1175" s="20">
        <v>46168</v>
      </c>
      <c r="B1175" s="21" t="s">
        <v>1141</v>
      </c>
      <c r="C1175" s="29">
        <v>3800</v>
      </c>
      <c r="D1175" s="20">
        <v>46198</v>
      </c>
      <c r="E1175" s="20">
        <v>46203</v>
      </c>
      <c r="F1175" s="23">
        <v>5</v>
      </c>
      <c r="G1175" s="26">
        <f t="shared" si="18"/>
        <v>19000</v>
      </c>
    </row>
    <row r="1176" spans="1:7" ht="14.45" customHeight="1" x14ac:dyDescent="0.2">
      <c r="A1176" s="20">
        <v>46132</v>
      </c>
      <c r="B1176" s="21" t="s">
        <v>1142</v>
      </c>
      <c r="C1176" s="29">
        <v>6729.73</v>
      </c>
      <c r="D1176" s="20">
        <v>46192</v>
      </c>
      <c r="E1176" s="20">
        <v>46184</v>
      </c>
      <c r="F1176" s="23">
        <v>-8</v>
      </c>
      <c r="G1176" s="26">
        <f t="shared" si="18"/>
        <v>-53837.84</v>
      </c>
    </row>
    <row r="1177" spans="1:7" ht="14.45" customHeight="1" x14ac:dyDescent="0.2">
      <c r="A1177" s="20">
        <v>46157</v>
      </c>
      <c r="B1177" s="21" t="s">
        <v>1143</v>
      </c>
      <c r="C1177" s="28">
        <v>47.41</v>
      </c>
      <c r="D1177" s="20">
        <v>46195</v>
      </c>
      <c r="E1177" s="20">
        <v>46195</v>
      </c>
      <c r="F1177" s="23">
        <v>0</v>
      </c>
      <c r="G1177" s="26">
        <f t="shared" si="18"/>
        <v>0</v>
      </c>
    </row>
    <row r="1178" spans="1:7" ht="14.45" customHeight="1" x14ac:dyDescent="0.2">
      <c r="A1178" s="20">
        <v>46113</v>
      </c>
      <c r="B1178" s="21" t="s">
        <v>1144</v>
      </c>
      <c r="C1178" s="29">
        <v>185280.55</v>
      </c>
      <c r="D1178" s="20">
        <v>46147</v>
      </c>
      <c r="E1178" s="20">
        <v>46147</v>
      </c>
      <c r="F1178" s="23">
        <v>0</v>
      </c>
      <c r="G1178" s="26">
        <f t="shared" si="18"/>
        <v>0</v>
      </c>
    </row>
    <row r="1179" spans="1:7" ht="14.45" customHeight="1" x14ac:dyDescent="0.2">
      <c r="A1179" s="20">
        <v>46008</v>
      </c>
      <c r="B1179" s="21" t="s">
        <v>1145</v>
      </c>
      <c r="C1179" s="28">
        <v>19.16</v>
      </c>
      <c r="D1179" s="20">
        <v>46038</v>
      </c>
      <c r="E1179" s="20">
        <v>46048</v>
      </c>
      <c r="F1179" s="23">
        <v>10</v>
      </c>
      <c r="G1179" s="26">
        <f t="shared" si="18"/>
        <v>191.6</v>
      </c>
    </row>
    <row r="1180" spans="1:7" ht="14.45" customHeight="1" x14ac:dyDescent="0.2">
      <c r="A1180" s="20">
        <v>46029</v>
      </c>
      <c r="B1180" s="21" t="s">
        <v>1146</v>
      </c>
      <c r="C1180" s="28">
        <v>200</v>
      </c>
      <c r="D1180" s="20">
        <v>46059</v>
      </c>
      <c r="E1180" s="20">
        <v>46084</v>
      </c>
      <c r="F1180" s="23">
        <v>25</v>
      </c>
      <c r="G1180" s="26">
        <f t="shared" si="18"/>
        <v>5000</v>
      </c>
    </row>
    <row r="1181" spans="1:7" ht="14.45" customHeight="1" x14ac:dyDescent="0.2">
      <c r="A1181" s="20">
        <v>46059</v>
      </c>
      <c r="B1181" s="21" t="s">
        <v>1147</v>
      </c>
      <c r="C1181" s="28">
        <v>156.19999999999999</v>
      </c>
      <c r="D1181" s="20">
        <v>46089</v>
      </c>
      <c r="E1181" s="20">
        <v>46114</v>
      </c>
      <c r="F1181" s="23">
        <v>25</v>
      </c>
      <c r="G1181" s="26">
        <f t="shared" si="18"/>
        <v>3904.9999999999995</v>
      </c>
    </row>
    <row r="1182" spans="1:7" ht="14.45" customHeight="1" x14ac:dyDescent="0.2">
      <c r="A1182" s="20">
        <v>46009</v>
      </c>
      <c r="B1182" s="21" t="s">
        <v>1148</v>
      </c>
      <c r="C1182" s="28">
        <v>17.7</v>
      </c>
      <c r="D1182" s="20">
        <v>46039</v>
      </c>
      <c r="E1182" s="20">
        <v>46048</v>
      </c>
      <c r="F1182" s="23">
        <v>9</v>
      </c>
      <c r="G1182" s="26">
        <f t="shared" si="18"/>
        <v>159.29999999999998</v>
      </c>
    </row>
    <row r="1183" spans="1:7" ht="14.45" customHeight="1" x14ac:dyDescent="0.2">
      <c r="A1183" s="20">
        <v>46157</v>
      </c>
      <c r="B1183" s="21" t="s">
        <v>1149</v>
      </c>
      <c r="C1183" s="28">
        <v>16.41</v>
      </c>
      <c r="D1183" s="20">
        <v>46195</v>
      </c>
      <c r="E1183" s="20">
        <v>46195</v>
      </c>
      <c r="F1183" s="23">
        <v>0</v>
      </c>
      <c r="G1183" s="26">
        <f t="shared" si="18"/>
        <v>0</v>
      </c>
    </row>
    <row r="1184" spans="1:7" ht="14.45" customHeight="1" x14ac:dyDescent="0.2">
      <c r="A1184" s="20">
        <v>46150</v>
      </c>
      <c r="B1184" s="21" t="s">
        <v>1150</v>
      </c>
      <c r="C1184" s="28">
        <v>107.45</v>
      </c>
      <c r="D1184" s="20">
        <v>46180</v>
      </c>
      <c r="E1184" s="20">
        <v>46188</v>
      </c>
      <c r="F1184" s="23">
        <v>8</v>
      </c>
      <c r="G1184" s="26">
        <f t="shared" si="18"/>
        <v>859.6</v>
      </c>
    </row>
    <row r="1185" spans="1:7" ht="14.45" customHeight="1" x14ac:dyDescent="0.2">
      <c r="A1185" s="20">
        <v>46107</v>
      </c>
      <c r="B1185" s="21" t="s">
        <v>1151</v>
      </c>
      <c r="C1185" s="28">
        <v>3.89</v>
      </c>
      <c r="D1185" s="20">
        <v>46137</v>
      </c>
      <c r="E1185" s="20">
        <v>46146</v>
      </c>
      <c r="F1185" s="23">
        <v>9</v>
      </c>
      <c r="G1185" s="26">
        <f t="shared" si="18"/>
        <v>35.01</v>
      </c>
    </row>
    <row r="1186" spans="1:7" ht="14.45" customHeight="1" x14ac:dyDescent="0.2">
      <c r="A1186" s="20">
        <v>46128</v>
      </c>
      <c r="B1186" s="21" t="s">
        <v>1152</v>
      </c>
      <c r="C1186" s="28">
        <v>15.32</v>
      </c>
      <c r="D1186" s="20">
        <v>46158</v>
      </c>
      <c r="E1186" s="20">
        <v>46167</v>
      </c>
      <c r="F1186" s="23">
        <v>9</v>
      </c>
      <c r="G1186" s="26">
        <f t="shared" si="18"/>
        <v>137.88</v>
      </c>
    </row>
    <row r="1187" spans="1:7" ht="14.45" customHeight="1" x14ac:dyDescent="0.2">
      <c r="A1187" s="20">
        <v>46070</v>
      </c>
      <c r="B1187" s="21" t="s">
        <v>1153</v>
      </c>
      <c r="C1187" s="28">
        <v>237.81</v>
      </c>
      <c r="D1187" s="20">
        <v>46100</v>
      </c>
      <c r="E1187" s="20">
        <v>46107</v>
      </c>
      <c r="F1187" s="23">
        <v>7</v>
      </c>
      <c r="G1187" s="26">
        <f t="shared" si="18"/>
        <v>1664.67</v>
      </c>
    </row>
    <row r="1188" spans="1:7" ht="14.45" customHeight="1" x14ac:dyDescent="0.2">
      <c r="A1188" s="20">
        <v>46099</v>
      </c>
      <c r="B1188" s="21" t="s">
        <v>1154</v>
      </c>
      <c r="C1188" s="29">
        <v>3860</v>
      </c>
      <c r="D1188" s="20">
        <v>46129</v>
      </c>
      <c r="E1188" s="20">
        <v>46140</v>
      </c>
      <c r="F1188" s="23">
        <v>11</v>
      </c>
      <c r="G1188" s="26">
        <f t="shared" si="18"/>
        <v>42460</v>
      </c>
    </row>
    <row r="1189" spans="1:7" ht="14.45" customHeight="1" x14ac:dyDescent="0.2">
      <c r="A1189" s="20">
        <v>46002</v>
      </c>
      <c r="B1189" s="21" t="s">
        <v>1155</v>
      </c>
      <c r="C1189" s="28">
        <v>143.29</v>
      </c>
      <c r="D1189" s="20">
        <v>46032</v>
      </c>
      <c r="E1189" s="20">
        <v>46070</v>
      </c>
      <c r="F1189" s="23">
        <v>38</v>
      </c>
      <c r="G1189" s="26">
        <f t="shared" si="18"/>
        <v>5445.0199999999995</v>
      </c>
    </row>
    <row r="1190" spans="1:7" ht="14.45" customHeight="1" x14ac:dyDescent="0.2">
      <c r="A1190" s="20">
        <v>46070</v>
      </c>
      <c r="B1190" s="21" t="s">
        <v>1156</v>
      </c>
      <c r="C1190" s="28">
        <v>423.7</v>
      </c>
      <c r="D1190" s="20">
        <v>46100</v>
      </c>
      <c r="E1190" s="20">
        <v>46107</v>
      </c>
      <c r="F1190" s="23">
        <v>7</v>
      </c>
      <c r="G1190" s="26">
        <f t="shared" si="18"/>
        <v>2965.9</v>
      </c>
    </row>
    <row r="1191" spans="1:7" ht="14.45" customHeight="1" x14ac:dyDescent="0.2">
      <c r="A1191" s="20">
        <v>46021</v>
      </c>
      <c r="B1191" s="21" t="s">
        <v>1157</v>
      </c>
      <c r="C1191" s="29">
        <v>2562.34</v>
      </c>
      <c r="D1191" s="20">
        <v>46051</v>
      </c>
      <c r="E1191" s="20">
        <v>46070</v>
      </c>
      <c r="F1191" s="23">
        <v>19</v>
      </c>
      <c r="G1191" s="26">
        <f t="shared" si="18"/>
        <v>48684.460000000006</v>
      </c>
    </row>
    <row r="1192" spans="1:7" ht="14.45" customHeight="1" x14ac:dyDescent="0.2">
      <c r="A1192" s="20">
        <v>46052</v>
      </c>
      <c r="B1192" s="21" t="s">
        <v>1158</v>
      </c>
      <c r="C1192" s="28">
        <v>50.7</v>
      </c>
      <c r="D1192" s="20">
        <v>46082</v>
      </c>
      <c r="E1192" s="20">
        <v>46090</v>
      </c>
      <c r="F1192" s="23">
        <v>8</v>
      </c>
      <c r="G1192" s="26">
        <f t="shared" si="18"/>
        <v>405.6</v>
      </c>
    </row>
    <row r="1193" spans="1:7" ht="14.45" customHeight="1" x14ac:dyDescent="0.2">
      <c r="A1193" s="20">
        <v>46097</v>
      </c>
      <c r="B1193" s="21" t="s">
        <v>1159</v>
      </c>
      <c r="C1193" s="28">
        <v>360</v>
      </c>
      <c r="D1193" s="20">
        <v>46127</v>
      </c>
      <c r="E1193" s="20">
        <v>46122</v>
      </c>
      <c r="F1193" s="23">
        <v>-5</v>
      </c>
      <c r="G1193" s="26">
        <f t="shared" si="18"/>
        <v>-1800</v>
      </c>
    </row>
    <row r="1194" spans="1:7" ht="14.45" customHeight="1" x14ac:dyDescent="0.2">
      <c r="A1194" s="20">
        <v>46127</v>
      </c>
      <c r="B1194" s="21" t="s">
        <v>1160</v>
      </c>
      <c r="C1194" s="29">
        <v>43972.14</v>
      </c>
      <c r="D1194" s="20">
        <v>46187</v>
      </c>
      <c r="E1194" s="20">
        <v>46184</v>
      </c>
      <c r="F1194" s="23">
        <v>-3</v>
      </c>
      <c r="G1194" s="26">
        <f t="shared" si="18"/>
        <v>-131916.41999999998</v>
      </c>
    </row>
    <row r="1195" spans="1:7" ht="14.45" customHeight="1" x14ac:dyDescent="0.2">
      <c r="A1195" s="20">
        <v>46045</v>
      </c>
      <c r="B1195" s="21" t="s">
        <v>1161</v>
      </c>
      <c r="C1195" s="28">
        <v>431.33</v>
      </c>
      <c r="D1195" s="20">
        <v>46101</v>
      </c>
      <c r="E1195" s="20">
        <v>46090</v>
      </c>
      <c r="F1195" s="23">
        <v>-11</v>
      </c>
      <c r="G1195" s="26">
        <f t="shared" si="18"/>
        <v>-4744.63</v>
      </c>
    </row>
    <row r="1196" spans="1:7" ht="14.45" customHeight="1" x14ac:dyDescent="0.2">
      <c r="A1196" s="20">
        <v>46045</v>
      </c>
      <c r="B1196" s="21" t="s">
        <v>1162</v>
      </c>
      <c r="C1196" s="29">
        <v>4278.8</v>
      </c>
      <c r="D1196" s="20">
        <v>46101</v>
      </c>
      <c r="E1196" s="20">
        <v>46090</v>
      </c>
      <c r="F1196" s="23">
        <v>-11</v>
      </c>
      <c r="G1196" s="26">
        <f t="shared" si="18"/>
        <v>-47066.8</v>
      </c>
    </row>
    <row r="1197" spans="1:7" ht="14.45" customHeight="1" x14ac:dyDescent="0.2">
      <c r="A1197" s="20">
        <v>46063</v>
      </c>
      <c r="B1197" s="21" t="s">
        <v>1163</v>
      </c>
      <c r="C1197" s="29">
        <v>1734.77</v>
      </c>
      <c r="D1197" s="20">
        <v>46093</v>
      </c>
      <c r="E1197" s="20">
        <v>46114</v>
      </c>
      <c r="F1197" s="23">
        <v>21</v>
      </c>
      <c r="G1197" s="26">
        <f t="shared" si="18"/>
        <v>36430.17</v>
      </c>
    </row>
    <row r="1198" spans="1:7" ht="14.45" customHeight="1" x14ac:dyDescent="0.2">
      <c r="A1198" s="20">
        <v>46084</v>
      </c>
      <c r="B1198" s="21" t="s">
        <v>1164</v>
      </c>
      <c r="C1198" s="28">
        <v>581.5</v>
      </c>
      <c r="D1198" s="20">
        <v>46114</v>
      </c>
      <c r="E1198" s="20">
        <v>46113</v>
      </c>
      <c r="F1198" s="23">
        <v>-1</v>
      </c>
      <c r="G1198" s="26">
        <f t="shared" si="18"/>
        <v>-581.5</v>
      </c>
    </row>
    <row r="1199" spans="1:7" ht="14.45" customHeight="1" x14ac:dyDescent="0.2">
      <c r="A1199" s="20">
        <v>46021</v>
      </c>
      <c r="B1199" s="21" t="s">
        <v>1165</v>
      </c>
      <c r="C1199" s="29">
        <v>1398.5</v>
      </c>
      <c r="D1199" s="20">
        <v>46051</v>
      </c>
      <c r="E1199" s="20">
        <v>46070</v>
      </c>
      <c r="F1199" s="23">
        <v>19</v>
      </c>
      <c r="G1199" s="26">
        <f t="shared" si="18"/>
        <v>26571.5</v>
      </c>
    </row>
    <row r="1200" spans="1:7" ht="14.45" customHeight="1" x14ac:dyDescent="0.2">
      <c r="A1200" s="20">
        <v>46128</v>
      </c>
      <c r="B1200" s="21" t="s">
        <v>1166</v>
      </c>
      <c r="C1200" s="28">
        <v>17.09</v>
      </c>
      <c r="D1200" s="20">
        <v>46158</v>
      </c>
      <c r="E1200" s="20">
        <v>46167</v>
      </c>
      <c r="F1200" s="23">
        <v>9</v>
      </c>
      <c r="G1200" s="26">
        <f t="shared" si="18"/>
        <v>153.81</v>
      </c>
    </row>
    <row r="1201" spans="1:7" ht="14.45" customHeight="1" x14ac:dyDescent="0.2">
      <c r="A1201" s="20">
        <v>46121</v>
      </c>
      <c r="B1201" s="21" t="s">
        <v>1167</v>
      </c>
      <c r="C1201" s="29">
        <v>8047.5</v>
      </c>
      <c r="D1201" s="20">
        <v>46151</v>
      </c>
      <c r="E1201" s="20">
        <v>46203</v>
      </c>
      <c r="F1201" s="23">
        <v>52</v>
      </c>
      <c r="G1201" s="26">
        <f t="shared" si="18"/>
        <v>418470</v>
      </c>
    </row>
    <row r="1202" spans="1:7" ht="14.45" customHeight="1" x14ac:dyDescent="0.2">
      <c r="A1202" s="20">
        <v>46052</v>
      </c>
      <c r="B1202" s="21" t="s">
        <v>1168</v>
      </c>
      <c r="C1202" s="29">
        <v>3567184.75</v>
      </c>
      <c r="D1202" s="20">
        <v>46112</v>
      </c>
      <c r="E1202" s="20">
        <v>46098</v>
      </c>
      <c r="F1202" s="23">
        <v>-14</v>
      </c>
      <c r="G1202" s="26">
        <f t="shared" si="18"/>
        <v>-49940586.5</v>
      </c>
    </row>
    <row r="1203" spans="1:7" ht="14.45" customHeight="1" x14ac:dyDescent="0.2">
      <c r="A1203" s="20">
        <v>46132</v>
      </c>
      <c r="B1203" s="21" t="s">
        <v>1169</v>
      </c>
      <c r="C1203" s="29">
        <v>4373.71</v>
      </c>
      <c r="D1203" s="20">
        <v>46192</v>
      </c>
      <c r="E1203" s="20">
        <v>46184</v>
      </c>
      <c r="F1203" s="23">
        <v>-8</v>
      </c>
      <c r="G1203" s="26">
        <f t="shared" si="18"/>
        <v>-34989.68</v>
      </c>
    </row>
    <row r="1204" spans="1:7" ht="14.45" customHeight="1" x14ac:dyDescent="0.2">
      <c r="A1204" s="20">
        <v>46150</v>
      </c>
      <c r="B1204" s="21" t="s">
        <v>1170</v>
      </c>
      <c r="C1204" s="29">
        <v>1202.92</v>
      </c>
      <c r="D1204" s="20">
        <v>46180</v>
      </c>
      <c r="E1204" s="20">
        <v>46174</v>
      </c>
      <c r="F1204" s="23">
        <v>-6</v>
      </c>
      <c r="G1204" s="26">
        <f t="shared" si="18"/>
        <v>-7217.52</v>
      </c>
    </row>
    <row r="1205" spans="1:7" ht="14.45" customHeight="1" x14ac:dyDescent="0.2">
      <c r="A1205" s="20">
        <v>46143</v>
      </c>
      <c r="B1205" s="21" t="s">
        <v>511</v>
      </c>
      <c r="C1205" s="29">
        <v>3572</v>
      </c>
      <c r="D1205" s="20">
        <v>46173</v>
      </c>
      <c r="E1205" s="20">
        <v>46188</v>
      </c>
      <c r="F1205" s="23">
        <v>15</v>
      </c>
      <c r="G1205" s="26">
        <f t="shared" si="18"/>
        <v>53580</v>
      </c>
    </row>
    <row r="1206" spans="1:7" ht="14.45" customHeight="1" x14ac:dyDescent="0.2">
      <c r="A1206" s="20">
        <v>46014</v>
      </c>
      <c r="B1206" s="21" t="s">
        <v>1171</v>
      </c>
      <c r="C1206" s="28">
        <v>145.28</v>
      </c>
      <c r="D1206" s="20">
        <v>46044</v>
      </c>
      <c r="E1206" s="20">
        <v>46051</v>
      </c>
      <c r="F1206" s="23">
        <v>7</v>
      </c>
      <c r="G1206" s="26">
        <f t="shared" si="18"/>
        <v>1016.96</v>
      </c>
    </row>
    <row r="1207" spans="1:7" ht="14.45" customHeight="1" x14ac:dyDescent="0.2">
      <c r="A1207" s="20">
        <v>46024</v>
      </c>
      <c r="B1207" s="21" t="s">
        <v>1172</v>
      </c>
      <c r="C1207" s="29">
        <v>2761.02</v>
      </c>
      <c r="D1207" s="20">
        <v>46054</v>
      </c>
      <c r="E1207" s="20">
        <v>46090</v>
      </c>
      <c r="F1207" s="23">
        <v>36</v>
      </c>
      <c r="G1207" s="26">
        <f t="shared" si="18"/>
        <v>99396.72</v>
      </c>
    </row>
    <row r="1208" spans="1:7" ht="14.45" customHeight="1" x14ac:dyDescent="0.2">
      <c r="A1208" s="20">
        <v>46044</v>
      </c>
      <c r="B1208" s="21" t="s">
        <v>1173</v>
      </c>
      <c r="C1208" s="29">
        <v>4278.8</v>
      </c>
      <c r="D1208" s="20">
        <v>46101</v>
      </c>
      <c r="E1208" s="20">
        <v>46090</v>
      </c>
      <c r="F1208" s="23">
        <v>-11</v>
      </c>
      <c r="G1208" s="26">
        <f t="shared" si="18"/>
        <v>-47066.8</v>
      </c>
    </row>
    <row r="1209" spans="1:7" ht="14.45" customHeight="1" x14ac:dyDescent="0.2">
      <c r="A1209" s="20">
        <v>46038</v>
      </c>
      <c r="B1209" s="21" t="s">
        <v>1174</v>
      </c>
      <c r="C1209" s="28">
        <v>16.34</v>
      </c>
      <c r="D1209" s="20">
        <v>46068</v>
      </c>
      <c r="E1209" s="20">
        <v>46076</v>
      </c>
      <c r="F1209" s="23">
        <v>8</v>
      </c>
      <c r="G1209" s="26">
        <f t="shared" si="18"/>
        <v>130.72</v>
      </c>
    </row>
    <row r="1210" spans="1:7" ht="14.45" customHeight="1" x14ac:dyDescent="0.2">
      <c r="A1210" s="20">
        <v>46044</v>
      </c>
      <c r="B1210" s="21" t="s">
        <v>1175</v>
      </c>
      <c r="C1210" s="29">
        <v>13907.82</v>
      </c>
      <c r="D1210" s="20">
        <v>46074</v>
      </c>
      <c r="E1210" s="20">
        <v>46077</v>
      </c>
      <c r="F1210" s="23">
        <v>3</v>
      </c>
      <c r="G1210" s="26">
        <f t="shared" si="18"/>
        <v>41723.46</v>
      </c>
    </row>
    <row r="1211" spans="1:7" ht="14.45" customHeight="1" x14ac:dyDescent="0.2">
      <c r="A1211" s="20">
        <v>46044</v>
      </c>
      <c r="B1211" s="21" t="s">
        <v>1176</v>
      </c>
      <c r="C1211" s="29">
        <v>5688.64</v>
      </c>
      <c r="D1211" s="20">
        <v>46101</v>
      </c>
      <c r="E1211" s="20">
        <v>46090</v>
      </c>
      <c r="F1211" s="23">
        <v>-11</v>
      </c>
      <c r="G1211" s="26">
        <f t="shared" si="18"/>
        <v>-62575.040000000001</v>
      </c>
    </row>
    <row r="1212" spans="1:7" ht="14.45" customHeight="1" x14ac:dyDescent="0.2">
      <c r="A1212" s="20">
        <v>46098</v>
      </c>
      <c r="B1212" s="21" t="s">
        <v>1177</v>
      </c>
      <c r="C1212" s="28">
        <v>16</v>
      </c>
      <c r="D1212" s="20">
        <v>46128</v>
      </c>
      <c r="E1212" s="20">
        <v>46122</v>
      </c>
      <c r="F1212" s="23">
        <v>-6</v>
      </c>
      <c r="G1212" s="26">
        <f t="shared" si="18"/>
        <v>-96</v>
      </c>
    </row>
    <row r="1213" spans="1:7" ht="14.45" customHeight="1" x14ac:dyDescent="0.2">
      <c r="A1213" s="20">
        <v>46099</v>
      </c>
      <c r="B1213" s="21" t="s">
        <v>1178</v>
      </c>
      <c r="C1213" s="28">
        <v>17.71</v>
      </c>
      <c r="D1213" s="20">
        <v>46129</v>
      </c>
      <c r="E1213" s="20">
        <v>46112</v>
      </c>
      <c r="F1213" s="23">
        <v>-17</v>
      </c>
      <c r="G1213" s="26">
        <f t="shared" si="18"/>
        <v>-301.07</v>
      </c>
    </row>
    <row r="1214" spans="1:7" ht="14.45" customHeight="1" x14ac:dyDescent="0.2">
      <c r="A1214" s="20">
        <v>46115</v>
      </c>
      <c r="B1214" s="21" t="s">
        <v>1147</v>
      </c>
      <c r="C1214" s="29">
        <v>6618.57</v>
      </c>
      <c r="D1214" s="20">
        <v>46145</v>
      </c>
      <c r="E1214" s="20">
        <v>46188</v>
      </c>
      <c r="F1214" s="23">
        <v>43</v>
      </c>
      <c r="G1214" s="26">
        <f t="shared" si="18"/>
        <v>284598.51</v>
      </c>
    </row>
    <row r="1215" spans="1:7" ht="14.45" customHeight="1" x14ac:dyDescent="0.2">
      <c r="A1215" s="20">
        <v>46121</v>
      </c>
      <c r="B1215" s="21" t="s">
        <v>1179</v>
      </c>
      <c r="C1215" s="29">
        <v>2354.23</v>
      </c>
      <c r="D1215" s="20">
        <v>46151</v>
      </c>
      <c r="E1215" s="20">
        <v>46147</v>
      </c>
      <c r="F1215" s="23">
        <v>-4</v>
      </c>
      <c r="G1215" s="26">
        <f t="shared" si="18"/>
        <v>-9416.92</v>
      </c>
    </row>
    <row r="1216" spans="1:7" ht="14.45" customHeight="1" x14ac:dyDescent="0.2">
      <c r="A1216" s="20">
        <v>46069</v>
      </c>
      <c r="B1216" s="21" t="s">
        <v>1180</v>
      </c>
      <c r="C1216" s="28">
        <v>380</v>
      </c>
      <c r="D1216" s="20">
        <v>46099</v>
      </c>
      <c r="E1216" s="20">
        <v>46113</v>
      </c>
      <c r="F1216" s="23">
        <v>14</v>
      </c>
      <c r="G1216" s="26">
        <f t="shared" si="18"/>
        <v>5320</v>
      </c>
    </row>
    <row r="1217" spans="1:7" ht="14.45" customHeight="1" x14ac:dyDescent="0.2">
      <c r="A1217" s="20">
        <v>46040</v>
      </c>
      <c r="B1217" s="21" t="s">
        <v>1181</v>
      </c>
      <c r="C1217" s="29">
        <v>1786.97</v>
      </c>
      <c r="D1217" s="20">
        <v>46070</v>
      </c>
      <c r="E1217" s="20">
        <v>46076</v>
      </c>
      <c r="F1217" s="23">
        <v>6</v>
      </c>
      <c r="G1217" s="26">
        <f t="shared" si="18"/>
        <v>10721.82</v>
      </c>
    </row>
    <row r="1218" spans="1:7" ht="14.45" customHeight="1" x14ac:dyDescent="0.2">
      <c r="A1218" s="20">
        <v>46127</v>
      </c>
      <c r="B1218" s="21" t="s">
        <v>123</v>
      </c>
      <c r="C1218" s="29">
        <v>3562.31</v>
      </c>
      <c r="D1218" s="20">
        <v>46157</v>
      </c>
      <c r="E1218" s="20">
        <v>46127</v>
      </c>
      <c r="F1218" s="23">
        <v>-30</v>
      </c>
      <c r="G1218" s="26">
        <f t="shared" si="18"/>
        <v>-106869.3</v>
      </c>
    </row>
    <row r="1219" spans="1:7" ht="14.45" customHeight="1" x14ac:dyDescent="0.2">
      <c r="A1219" s="20">
        <v>46129</v>
      </c>
      <c r="B1219" s="21" t="s">
        <v>1182</v>
      </c>
      <c r="C1219" s="28">
        <v>425</v>
      </c>
      <c r="D1219" s="20">
        <v>46159</v>
      </c>
      <c r="E1219" s="20">
        <v>46147</v>
      </c>
      <c r="F1219" s="23">
        <v>-12</v>
      </c>
      <c r="G1219" s="26">
        <f t="shared" si="18"/>
        <v>-5100</v>
      </c>
    </row>
    <row r="1220" spans="1:7" ht="14.45" customHeight="1" x14ac:dyDescent="0.2">
      <c r="A1220" s="20">
        <v>46098</v>
      </c>
      <c r="B1220" s="21" t="s">
        <v>1183</v>
      </c>
      <c r="C1220" s="28">
        <v>225.53</v>
      </c>
      <c r="D1220" s="20">
        <v>46128</v>
      </c>
      <c r="E1220" s="20">
        <v>46136</v>
      </c>
      <c r="F1220" s="23">
        <v>8</v>
      </c>
      <c r="G1220" s="26">
        <f t="shared" si="18"/>
        <v>1804.24</v>
      </c>
    </row>
    <row r="1221" spans="1:7" ht="14.45" customHeight="1" x14ac:dyDescent="0.2">
      <c r="A1221" s="20">
        <v>46020</v>
      </c>
      <c r="B1221" s="21" t="s">
        <v>1184</v>
      </c>
      <c r="C1221" s="28">
        <v>50</v>
      </c>
      <c r="D1221" s="20">
        <v>46050</v>
      </c>
      <c r="E1221" s="20">
        <v>46078</v>
      </c>
      <c r="F1221" s="23">
        <v>28</v>
      </c>
      <c r="G1221" s="26">
        <f t="shared" si="18"/>
        <v>1400</v>
      </c>
    </row>
    <row r="1222" spans="1:7" ht="14.45" customHeight="1" x14ac:dyDescent="0.2">
      <c r="A1222" s="20">
        <v>46139</v>
      </c>
      <c r="B1222" s="21" t="s">
        <v>1185</v>
      </c>
      <c r="C1222" s="29">
        <v>6578.44</v>
      </c>
      <c r="D1222" s="20">
        <v>46169</v>
      </c>
      <c r="E1222" s="20">
        <v>46168</v>
      </c>
      <c r="F1222" s="23">
        <v>-1</v>
      </c>
      <c r="G1222" s="26">
        <f t="shared" si="18"/>
        <v>-6578.44</v>
      </c>
    </row>
    <row r="1223" spans="1:7" ht="14.45" customHeight="1" x14ac:dyDescent="0.2">
      <c r="A1223" s="20">
        <v>46155</v>
      </c>
      <c r="B1223" s="21" t="s">
        <v>1186</v>
      </c>
      <c r="C1223" s="28">
        <v>444</v>
      </c>
      <c r="D1223" s="20">
        <v>46185</v>
      </c>
      <c r="E1223" s="20">
        <v>46169</v>
      </c>
      <c r="F1223" s="23">
        <v>-16</v>
      </c>
      <c r="G1223" s="26">
        <f t="shared" si="18"/>
        <v>-7104</v>
      </c>
    </row>
    <row r="1224" spans="1:7" ht="14.45" customHeight="1" x14ac:dyDescent="0.2">
      <c r="A1224" s="20">
        <v>46009</v>
      </c>
      <c r="B1224" s="21" t="s">
        <v>1187</v>
      </c>
      <c r="C1224" s="28">
        <v>140.09</v>
      </c>
      <c r="D1224" s="20">
        <v>46039</v>
      </c>
      <c r="E1224" s="20">
        <v>46048</v>
      </c>
      <c r="F1224" s="23">
        <v>9</v>
      </c>
      <c r="G1224" s="26">
        <f t="shared" si="18"/>
        <v>1260.81</v>
      </c>
    </row>
    <row r="1225" spans="1:7" ht="14.45" customHeight="1" x14ac:dyDescent="0.2">
      <c r="A1225" s="20">
        <v>46081</v>
      </c>
      <c r="B1225" s="21" t="s">
        <v>1188</v>
      </c>
      <c r="C1225" s="28">
        <v>5.69</v>
      </c>
      <c r="D1225" s="20">
        <v>46111</v>
      </c>
      <c r="E1225" s="20">
        <v>46107</v>
      </c>
      <c r="F1225" s="23">
        <v>-4</v>
      </c>
      <c r="G1225" s="26">
        <f t="shared" si="18"/>
        <v>-22.76</v>
      </c>
    </row>
    <row r="1226" spans="1:7" ht="14.45" customHeight="1" x14ac:dyDescent="0.2">
      <c r="A1226" s="20">
        <v>46168</v>
      </c>
      <c r="B1226" s="21" t="s">
        <v>798</v>
      </c>
      <c r="C1226" s="29">
        <v>23880</v>
      </c>
      <c r="D1226" s="20">
        <v>46198</v>
      </c>
      <c r="E1226" s="20">
        <v>46181</v>
      </c>
      <c r="F1226" s="23">
        <v>-17</v>
      </c>
      <c r="G1226" s="26">
        <f t="shared" si="18"/>
        <v>-405960</v>
      </c>
    </row>
    <row r="1227" spans="1:7" ht="14.45" customHeight="1" x14ac:dyDescent="0.2">
      <c r="A1227" s="20">
        <v>46038</v>
      </c>
      <c r="B1227" s="21" t="s">
        <v>1189</v>
      </c>
      <c r="C1227" s="28">
        <v>698.5</v>
      </c>
      <c r="D1227" s="20">
        <v>46068</v>
      </c>
      <c r="E1227" s="20">
        <v>46076</v>
      </c>
      <c r="F1227" s="23">
        <v>8</v>
      </c>
      <c r="G1227" s="26">
        <f t="shared" si="18"/>
        <v>5588</v>
      </c>
    </row>
    <row r="1228" spans="1:7" ht="14.45" customHeight="1" x14ac:dyDescent="0.2">
      <c r="A1228" s="20">
        <v>46129</v>
      </c>
      <c r="B1228" s="21" t="s">
        <v>1190</v>
      </c>
      <c r="C1228" s="28">
        <v>112.7</v>
      </c>
      <c r="D1228" s="20">
        <v>46159</v>
      </c>
      <c r="E1228" s="20">
        <v>46181</v>
      </c>
      <c r="F1228" s="23">
        <v>22</v>
      </c>
      <c r="G1228" s="26">
        <f t="shared" si="18"/>
        <v>2479.4</v>
      </c>
    </row>
    <row r="1229" spans="1:7" ht="14.45" customHeight="1" x14ac:dyDescent="0.2">
      <c r="A1229" s="20">
        <v>46125</v>
      </c>
      <c r="B1229" s="21" t="s">
        <v>1191</v>
      </c>
      <c r="C1229" s="28">
        <v>950</v>
      </c>
      <c r="D1229" s="20">
        <v>46155</v>
      </c>
      <c r="E1229" s="20">
        <v>46203</v>
      </c>
      <c r="F1229" s="23">
        <v>48</v>
      </c>
      <c r="G1229" s="26">
        <f t="shared" ref="G1229:G1292" si="19">F1229*C1229</f>
        <v>45600</v>
      </c>
    </row>
    <row r="1230" spans="1:7" ht="14.45" customHeight="1" x14ac:dyDescent="0.2">
      <c r="A1230" s="20">
        <v>46128</v>
      </c>
      <c r="B1230" s="21" t="s">
        <v>1192</v>
      </c>
      <c r="C1230" s="28">
        <v>34.32</v>
      </c>
      <c r="D1230" s="20">
        <v>46158</v>
      </c>
      <c r="E1230" s="20">
        <v>46167</v>
      </c>
      <c r="F1230" s="23">
        <v>9</v>
      </c>
      <c r="G1230" s="26">
        <f t="shared" si="19"/>
        <v>308.88</v>
      </c>
    </row>
    <row r="1231" spans="1:7" ht="14.45" customHeight="1" x14ac:dyDescent="0.2">
      <c r="A1231" s="20">
        <v>46127</v>
      </c>
      <c r="B1231" s="21" t="s">
        <v>1193</v>
      </c>
      <c r="C1231" s="29">
        <v>43972.14</v>
      </c>
      <c r="D1231" s="20">
        <v>46187</v>
      </c>
      <c r="E1231" s="20">
        <v>46184</v>
      </c>
      <c r="F1231" s="23">
        <v>-3</v>
      </c>
      <c r="G1231" s="26">
        <f t="shared" si="19"/>
        <v>-131916.41999999998</v>
      </c>
    </row>
    <row r="1232" spans="1:7" ht="14.45" customHeight="1" x14ac:dyDescent="0.2">
      <c r="A1232" s="20">
        <v>46077</v>
      </c>
      <c r="B1232" s="21" t="s">
        <v>1194</v>
      </c>
      <c r="C1232" s="29">
        <v>6652.7</v>
      </c>
      <c r="D1232" s="20">
        <v>46107</v>
      </c>
      <c r="E1232" s="20">
        <v>46113</v>
      </c>
      <c r="F1232" s="23">
        <v>6</v>
      </c>
      <c r="G1232" s="26">
        <f t="shared" si="19"/>
        <v>39916.199999999997</v>
      </c>
    </row>
    <row r="1233" spans="1:7" ht="14.45" customHeight="1" x14ac:dyDescent="0.2">
      <c r="A1233" s="20">
        <v>46127</v>
      </c>
      <c r="B1233" s="21" t="s">
        <v>1195</v>
      </c>
      <c r="C1233" s="29">
        <v>46658.37</v>
      </c>
      <c r="D1233" s="20">
        <v>46187</v>
      </c>
      <c r="E1233" s="20">
        <v>46184</v>
      </c>
      <c r="F1233" s="23">
        <v>-3</v>
      </c>
      <c r="G1233" s="26">
        <f t="shared" si="19"/>
        <v>-139975.11000000002</v>
      </c>
    </row>
    <row r="1234" spans="1:7" ht="14.45" customHeight="1" x14ac:dyDescent="0.2">
      <c r="A1234" s="20">
        <v>46127</v>
      </c>
      <c r="B1234" s="21" t="s">
        <v>1196</v>
      </c>
      <c r="C1234" s="29">
        <v>43972.14</v>
      </c>
      <c r="D1234" s="20">
        <v>46187</v>
      </c>
      <c r="E1234" s="20">
        <v>46184</v>
      </c>
      <c r="F1234" s="23">
        <v>-3</v>
      </c>
      <c r="G1234" s="26">
        <f t="shared" si="19"/>
        <v>-131916.41999999998</v>
      </c>
    </row>
    <row r="1235" spans="1:7" ht="14.45" customHeight="1" x14ac:dyDescent="0.2">
      <c r="A1235" s="20">
        <v>46015</v>
      </c>
      <c r="B1235" s="21" t="s">
        <v>1197</v>
      </c>
      <c r="C1235" s="29">
        <v>1634.25</v>
      </c>
      <c r="D1235" s="20">
        <v>46045</v>
      </c>
      <c r="E1235" s="20">
        <v>46084</v>
      </c>
      <c r="F1235" s="23">
        <v>39</v>
      </c>
      <c r="G1235" s="26">
        <f t="shared" si="19"/>
        <v>63735.75</v>
      </c>
    </row>
    <row r="1236" spans="1:7" ht="14.45" customHeight="1" x14ac:dyDescent="0.2">
      <c r="A1236" s="20">
        <v>46005</v>
      </c>
      <c r="B1236" s="21" t="s">
        <v>1198</v>
      </c>
      <c r="C1236" s="29">
        <v>1667.65</v>
      </c>
      <c r="D1236" s="20">
        <v>46035</v>
      </c>
      <c r="E1236" s="20">
        <v>46048</v>
      </c>
      <c r="F1236" s="23">
        <v>13</v>
      </c>
      <c r="G1236" s="26">
        <f t="shared" si="19"/>
        <v>21679.45</v>
      </c>
    </row>
    <row r="1237" spans="1:7" ht="14.45" customHeight="1" x14ac:dyDescent="0.2">
      <c r="A1237" s="20">
        <v>46100</v>
      </c>
      <c r="B1237" s="21" t="s">
        <v>1199</v>
      </c>
      <c r="C1237" s="29">
        <v>3958.2</v>
      </c>
      <c r="D1237" s="20">
        <v>46130</v>
      </c>
      <c r="E1237" s="20">
        <v>46126</v>
      </c>
      <c r="F1237" s="23">
        <v>-4</v>
      </c>
      <c r="G1237" s="26">
        <f t="shared" si="19"/>
        <v>-15832.8</v>
      </c>
    </row>
    <row r="1238" spans="1:7" ht="14.45" customHeight="1" x14ac:dyDescent="0.2">
      <c r="A1238" s="20">
        <v>46084</v>
      </c>
      <c r="B1238" s="21" t="s">
        <v>1200</v>
      </c>
      <c r="C1238" s="28">
        <v>40</v>
      </c>
      <c r="D1238" s="20">
        <v>46114</v>
      </c>
      <c r="E1238" s="20">
        <v>46113</v>
      </c>
      <c r="F1238" s="23">
        <v>-1</v>
      </c>
      <c r="G1238" s="26">
        <f t="shared" si="19"/>
        <v>-40</v>
      </c>
    </row>
    <row r="1239" spans="1:7" ht="14.45" customHeight="1" x14ac:dyDescent="0.2">
      <c r="A1239" s="20">
        <v>46070</v>
      </c>
      <c r="B1239" s="21" t="s">
        <v>1201</v>
      </c>
      <c r="C1239" s="28">
        <v>69.62</v>
      </c>
      <c r="D1239" s="20">
        <v>46100</v>
      </c>
      <c r="E1239" s="20">
        <v>46107</v>
      </c>
      <c r="F1239" s="23">
        <v>7</v>
      </c>
      <c r="G1239" s="26">
        <f t="shared" si="19"/>
        <v>487.34000000000003</v>
      </c>
    </row>
    <row r="1240" spans="1:7" ht="14.45" customHeight="1" x14ac:dyDescent="0.2">
      <c r="A1240" s="20">
        <v>46093</v>
      </c>
      <c r="B1240" s="21" t="s">
        <v>1202</v>
      </c>
      <c r="C1240" s="28">
        <v>25</v>
      </c>
      <c r="D1240" s="20">
        <v>46123</v>
      </c>
      <c r="E1240" s="20">
        <v>46126</v>
      </c>
      <c r="F1240" s="23">
        <v>3</v>
      </c>
      <c r="G1240" s="26">
        <f t="shared" si="19"/>
        <v>75</v>
      </c>
    </row>
    <row r="1241" spans="1:7" ht="14.45" customHeight="1" x14ac:dyDescent="0.2">
      <c r="A1241" s="20">
        <v>46042</v>
      </c>
      <c r="B1241" s="21" t="s">
        <v>1203</v>
      </c>
      <c r="C1241" s="28">
        <v>70.08</v>
      </c>
      <c r="D1241" s="20">
        <v>46072</v>
      </c>
      <c r="E1241" s="20">
        <v>46048</v>
      </c>
      <c r="F1241" s="23">
        <v>-24</v>
      </c>
      <c r="G1241" s="26">
        <f t="shared" si="19"/>
        <v>-1681.92</v>
      </c>
    </row>
    <row r="1242" spans="1:7" ht="14.45" customHeight="1" x14ac:dyDescent="0.2">
      <c r="A1242" s="20">
        <v>46081</v>
      </c>
      <c r="B1242" s="21" t="s">
        <v>1204</v>
      </c>
      <c r="C1242" s="28">
        <v>10.43</v>
      </c>
      <c r="D1242" s="20">
        <v>46111</v>
      </c>
      <c r="E1242" s="20">
        <v>46107</v>
      </c>
      <c r="F1242" s="23">
        <v>-4</v>
      </c>
      <c r="G1242" s="26">
        <f t="shared" si="19"/>
        <v>-41.72</v>
      </c>
    </row>
    <row r="1243" spans="1:7" ht="14.45" customHeight="1" x14ac:dyDescent="0.2">
      <c r="A1243" s="20">
        <v>46009</v>
      </c>
      <c r="B1243" s="21" t="s">
        <v>1205</v>
      </c>
      <c r="C1243" s="28">
        <v>16.149999999999999</v>
      </c>
      <c r="D1243" s="20">
        <v>46039</v>
      </c>
      <c r="E1243" s="20">
        <v>46048</v>
      </c>
      <c r="F1243" s="23">
        <v>9</v>
      </c>
      <c r="G1243" s="26">
        <f t="shared" si="19"/>
        <v>145.35</v>
      </c>
    </row>
    <row r="1244" spans="1:7" ht="14.45" customHeight="1" x14ac:dyDescent="0.2">
      <c r="A1244" s="20">
        <v>46039</v>
      </c>
      <c r="B1244" s="21" t="s">
        <v>1206</v>
      </c>
      <c r="C1244" s="28">
        <v>10.68</v>
      </c>
      <c r="D1244" s="20">
        <v>46069</v>
      </c>
      <c r="E1244" s="20">
        <v>46063</v>
      </c>
      <c r="F1244" s="23">
        <v>-6</v>
      </c>
      <c r="G1244" s="26">
        <f t="shared" si="19"/>
        <v>-64.08</v>
      </c>
    </row>
    <row r="1245" spans="1:7" ht="14.45" customHeight="1" x14ac:dyDescent="0.2">
      <c r="A1245" s="20">
        <v>46136</v>
      </c>
      <c r="B1245" s="21" t="s">
        <v>1207</v>
      </c>
      <c r="C1245" s="29">
        <v>1000</v>
      </c>
      <c r="D1245" s="20">
        <v>46166</v>
      </c>
      <c r="E1245" s="20">
        <v>46139</v>
      </c>
      <c r="F1245" s="23">
        <v>-27</v>
      </c>
      <c r="G1245" s="26">
        <f t="shared" si="19"/>
        <v>-27000</v>
      </c>
    </row>
    <row r="1246" spans="1:7" ht="14.45" customHeight="1" x14ac:dyDescent="0.2">
      <c r="A1246" s="20">
        <v>46157</v>
      </c>
      <c r="B1246" s="21" t="s">
        <v>1208</v>
      </c>
      <c r="C1246" s="28">
        <v>47.41</v>
      </c>
      <c r="D1246" s="20">
        <v>46195</v>
      </c>
      <c r="E1246" s="20">
        <v>46195</v>
      </c>
      <c r="F1246" s="23">
        <v>0</v>
      </c>
      <c r="G1246" s="26">
        <f t="shared" si="19"/>
        <v>0</v>
      </c>
    </row>
    <row r="1247" spans="1:7" ht="14.45" customHeight="1" x14ac:dyDescent="0.2">
      <c r="A1247" s="20">
        <v>46157</v>
      </c>
      <c r="B1247" s="21" t="s">
        <v>1209</v>
      </c>
      <c r="C1247" s="28">
        <v>320.92</v>
      </c>
      <c r="D1247" s="20">
        <v>46195</v>
      </c>
      <c r="E1247" s="20">
        <v>46195</v>
      </c>
      <c r="F1247" s="23">
        <v>0</v>
      </c>
      <c r="G1247" s="26">
        <f t="shared" si="19"/>
        <v>0</v>
      </c>
    </row>
    <row r="1248" spans="1:7" ht="14.45" customHeight="1" x14ac:dyDescent="0.2">
      <c r="A1248" s="20">
        <v>46040</v>
      </c>
      <c r="B1248" s="21" t="s">
        <v>1210</v>
      </c>
      <c r="C1248" s="28">
        <v>330.1</v>
      </c>
      <c r="D1248" s="20">
        <v>46070</v>
      </c>
      <c r="E1248" s="20">
        <v>46065</v>
      </c>
      <c r="F1248" s="23">
        <v>-5</v>
      </c>
      <c r="G1248" s="26">
        <f t="shared" si="19"/>
        <v>-1650.5</v>
      </c>
    </row>
    <row r="1249" spans="1:7" ht="14.45" customHeight="1" x14ac:dyDescent="0.2">
      <c r="A1249" s="20">
        <v>46039</v>
      </c>
      <c r="B1249" s="21" t="s">
        <v>1211</v>
      </c>
      <c r="C1249" s="28">
        <v>95.01</v>
      </c>
      <c r="D1249" s="20">
        <v>46069</v>
      </c>
      <c r="E1249" s="20">
        <v>46065</v>
      </c>
      <c r="F1249" s="23">
        <v>-4</v>
      </c>
      <c r="G1249" s="26">
        <f t="shared" si="19"/>
        <v>-380.04</v>
      </c>
    </row>
    <row r="1250" spans="1:7" ht="14.45" customHeight="1" x14ac:dyDescent="0.2">
      <c r="A1250" s="20">
        <v>46136</v>
      </c>
      <c r="B1250" s="21" t="s">
        <v>1212</v>
      </c>
      <c r="C1250" s="28">
        <v>37.479999999999997</v>
      </c>
      <c r="D1250" s="20">
        <v>46166</v>
      </c>
      <c r="E1250" s="20">
        <v>46136</v>
      </c>
      <c r="F1250" s="23">
        <v>-30</v>
      </c>
      <c r="G1250" s="26">
        <f t="shared" si="19"/>
        <v>-1124.3999999999999</v>
      </c>
    </row>
    <row r="1251" spans="1:7" ht="14.45" customHeight="1" x14ac:dyDescent="0.2">
      <c r="A1251" s="20">
        <v>46157</v>
      </c>
      <c r="B1251" s="21" t="s">
        <v>1213</v>
      </c>
      <c r="C1251" s="28">
        <v>68.42</v>
      </c>
      <c r="D1251" s="20">
        <v>46195</v>
      </c>
      <c r="E1251" s="20">
        <v>46195</v>
      </c>
      <c r="F1251" s="23">
        <v>0</v>
      </c>
      <c r="G1251" s="26">
        <f t="shared" si="19"/>
        <v>0</v>
      </c>
    </row>
    <row r="1252" spans="1:7" ht="14.45" customHeight="1" x14ac:dyDescent="0.2">
      <c r="A1252" s="20">
        <v>46007</v>
      </c>
      <c r="B1252" s="21" t="s">
        <v>1214</v>
      </c>
      <c r="C1252" s="28">
        <v>510</v>
      </c>
      <c r="D1252" s="20">
        <v>46037</v>
      </c>
      <c r="E1252" s="20">
        <v>46049</v>
      </c>
      <c r="F1252" s="23">
        <v>12</v>
      </c>
      <c r="G1252" s="26">
        <f t="shared" si="19"/>
        <v>6120</v>
      </c>
    </row>
    <row r="1253" spans="1:7" ht="14.45" customHeight="1" x14ac:dyDescent="0.2">
      <c r="A1253" s="20">
        <v>46005</v>
      </c>
      <c r="B1253" s="21" t="s">
        <v>1215</v>
      </c>
      <c r="C1253" s="28">
        <v>284.83999999999997</v>
      </c>
      <c r="D1253" s="20">
        <v>46035</v>
      </c>
      <c r="E1253" s="20">
        <v>46049</v>
      </c>
      <c r="F1253" s="23">
        <v>14</v>
      </c>
      <c r="G1253" s="26">
        <f t="shared" si="19"/>
        <v>3987.7599999999998</v>
      </c>
    </row>
    <row r="1254" spans="1:7" ht="14.45" customHeight="1" x14ac:dyDescent="0.2">
      <c r="A1254" s="20">
        <v>46157</v>
      </c>
      <c r="B1254" s="21" t="s">
        <v>1216</v>
      </c>
      <c r="C1254" s="28">
        <v>17.420000000000002</v>
      </c>
      <c r="D1254" s="20">
        <v>46195</v>
      </c>
      <c r="E1254" s="20">
        <v>46195</v>
      </c>
      <c r="F1254" s="23">
        <v>0</v>
      </c>
      <c r="G1254" s="26">
        <f t="shared" si="19"/>
        <v>0</v>
      </c>
    </row>
    <row r="1255" spans="1:7" ht="14.45" customHeight="1" x14ac:dyDescent="0.2">
      <c r="A1255" s="20">
        <v>46157</v>
      </c>
      <c r="B1255" s="21" t="s">
        <v>1217</v>
      </c>
      <c r="C1255" s="28">
        <v>365.7</v>
      </c>
      <c r="D1255" s="20">
        <v>46195</v>
      </c>
      <c r="E1255" s="20">
        <v>46195</v>
      </c>
      <c r="F1255" s="23">
        <v>0</v>
      </c>
      <c r="G1255" s="26">
        <f t="shared" si="19"/>
        <v>0</v>
      </c>
    </row>
    <row r="1256" spans="1:7" ht="14.45" customHeight="1" x14ac:dyDescent="0.2">
      <c r="A1256" s="20">
        <v>46098</v>
      </c>
      <c r="B1256" s="21" t="s">
        <v>1218</v>
      </c>
      <c r="C1256" s="28">
        <v>16.95</v>
      </c>
      <c r="D1256" s="20">
        <v>46128</v>
      </c>
      <c r="E1256" s="20">
        <v>46136</v>
      </c>
      <c r="F1256" s="23">
        <v>8</v>
      </c>
      <c r="G1256" s="26">
        <f t="shared" si="19"/>
        <v>135.6</v>
      </c>
    </row>
    <row r="1257" spans="1:7" ht="14.45" customHeight="1" x14ac:dyDescent="0.2">
      <c r="A1257" s="20">
        <v>46141</v>
      </c>
      <c r="B1257" s="21" t="s">
        <v>1219</v>
      </c>
      <c r="C1257" s="28">
        <v>907</v>
      </c>
      <c r="D1257" s="20">
        <v>46171</v>
      </c>
      <c r="E1257" s="20">
        <v>46169</v>
      </c>
      <c r="F1257" s="23">
        <v>-2</v>
      </c>
      <c r="G1257" s="26">
        <f t="shared" si="19"/>
        <v>-1814</v>
      </c>
    </row>
    <row r="1258" spans="1:7" ht="14.45" customHeight="1" x14ac:dyDescent="0.2">
      <c r="A1258" s="20">
        <v>46161</v>
      </c>
      <c r="B1258" s="21" t="s">
        <v>1220</v>
      </c>
      <c r="C1258" s="29">
        <v>34452.47</v>
      </c>
      <c r="D1258" s="20">
        <v>46191</v>
      </c>
      <c r="E1258" s="20">
        <v>46167</v>
      </c>
      <c r="F1258" s="23">
        <v>-24</v>
      </c>
      <c r="G1258" s="26">
        <f t="shared" si="19"/>
        <v>-826859.28</v>
      </c>
    </row>
    <row r="1259" spans="1:7" ht="14.45" customHeight="1" x14ac:dyDescent="0.2">
      <c r="A1259" s="20">
        <v>46156</v>
      </c>
      <c r="B1259" s="21" t="s">
        <v>1221</v>
      </c>
      <c r="C1259" s="28">
        <v>398.91</v>
      </c>
      <c r="D1259" s="20">
        <v>46186</v>
      </c>
      <c r="E1259" s="20">
        <v>46181</v>
      </c>
      <c r="F1259" s="23">
        <v>-5</v>
      </c>
      <c r="G1259" s="26">
        <f t="shared" si="19"/>
        <v>-1994.5500000000002</v>
      </c>
    </row>
    <row r="1260" spans="1:7" ht="14.45" customHeight="1" x14ac:dyDescent="0.2">
      <c r="A1260" s="20">
        <v>46098</v>
      </c>
      <c r="B1260" s="21" t="s">
        <v>1222</v>
      </c>
      <c r="C1260" s="28">
        <v>16.95</v>
      </c>
      <c r="D1260" s="20">
        <v>46128</v>
      </c>
      <c r="E1260" s="20">
        <v>46136</v>
      </c>
      <c r="F1260" s="23">
        <v>8</v>
      </c>
      <c r="G1260" s="26">
        <f t="shared" si="19"/>
        <v>135.6</v>
      </c>
    </row>
    <row r="1261" spans="1:7" ht="14.45" customHeight="1" x14ac:dyDescent="0.2">
      <c r="A1261" s="20">
        <v>46127</v>
      </c>
      <c r="B1261" s="21" t="s">
        <v>1223</v>
      </c>
      <c r="C1261" s="29">
        <v>55417.93</v>
      </c>
      <c r="D1261" s="20">
        <v>46187</v>
      </c>
      <c r="E1261" s="20">
        <v>46184</v>
      </c>
      <c r="F1261" s="23">
        <v>-3</v>
      </c>
      <c r="G1261" s="26">
        <f t="shared" si="19"/>
        <v>-166253.79</v>
      </c>
    </row>
    <row r="1262" spans="1:7" ht="14.45" customHeight="1" x14ac:dyDescent="0.2">
      <c r="A1262" s="20">
        <v>46168</v>
      </c>
      <c r="B1262" s="21" t="s">
        <v>1224</v>
      </c>
      <c r="C1262" s="28">
        <v>138</v>
      </c>
      <c r="D1262" s="20">
        <v>46198</v>
      </c>
      <c r="E1262" s="20">
        <v>46203</v>
      </c>
      <c r="F1262" s="23">
        <v>5</v>
      </c>
      <c r="G1262" s="26">
        <f t="shared" si="19"/>
        <v>690</v>
      </c>
    </row>
    <row r="1263" spans="1:7" ht="14.45" customHeight="1" x14ac:dyDescent="0.2">
      <c r="A1263" s="20">
        <v>46170</v>
      </c>
      <c r="B1263" s="21" t="s">
        <v>1225</v>
      </c>
      <c r="C1263" s="28">
        <v>26.01</v>
      </c>
      <c r="D1263" s="20">
        <v>46200</v>
      </c>
      <c r="E1263" s="20">
        <v>46170</v>
      </c>
      <c r="F1263" s="23">
        <v>-30</v>
      </c>
      <c r="G1263" s="26">
        <f t="shared" si="19"/>
        <v>-780.30000000000007</v>
      </c>
    </row>
    <row r="1264" spans="1:7" ht="14.45" customHeight="1" x14ac:dyDescent="0.2">
      <c r="A1264" s="20">
        <v>46140</v>
      </c>
      <c r="B1264" s="21" t="s">
        <v>1226</v>
      </c>
      <c r="C1264" s="29">
        <v>1140</v>
      </c>
      <c r="D1264" s="20">
        <v>46170</v>
      </c>
      <c r="E1264" s="20">
        <v>46188</v>
      </c>
      <c r="F1264" s="23">
        <v>18</v>
      </c>
      <c r="G1264" s="26">
        <f t="shared" si="19"/>
        <v>20520</v>
      </c>
    </row>
    <row r="1265" spans="1:7" ht="14.45" customHeight="1" x14ac:dyDescent="0.2">
      <c r="A1265" s="20">
        <v>46039</v>
      </c>
      <c r="B1265" s="21" t="s">
        <v>1227</v>
      </c>
      <c r="C1265" s="28">
        <v>795.61</v>
      </c>
      <c r="D1265" s="20">
        <v>46069</v>
      </c>
      <c r="E1265" s="20">
        <v>46076</v>
      </c>
      <c r="F1265" s="23">
        <v>7</v>
      </c>
      <c r="G1265" s="26">
        <f t="shared" si="19"/>
        <v>5569.27</v>
      </c>
    </row>
    <row r="1266" spans="1:7" ht="14.45" customHeight="1" x14ac:dyDescent="0.2">
      <c r="A1266" s="20">
        <v>46112</v>
      </c>
      <c r="B1266" s="21" t="s">
        <v>1228</v>
      </c>
      <c r="C1266" s="28">
        <v>589</v>
      </c>
      <c r="D1266" s="20">
        <v>46142</v>
      </c>
      <c r="E1266" s="20">
        <v>46153</v>
      </c>
      <c r="F1266" s="23">
        <v>11</v>
      </c>
      <c r="G1266" s="26">
        <f t="shared" si="19"/>
        <v>6479</v>
      </c>
    </row>
    <row r="1267" spans="1:7" ht="14.45" customHeight="1" x14ac:dyDescent="0.2">
      <c r="A1267" s="20">
        <v>46126</v>
      </c>
      <c r="B1267" s="21" t="s">
        <v>1229</v>
      </c>
      <c r="C1267" s="29">
        <v>4666.6099999999997</v>
      </c>
      <c r="D1267" s="20">
        <v>46156</v>
      </c>
      <c r="E1267" s="20">
        <v>46154</v>
      </c>
      <c r="F1267" s="23">
        <v>-2</v>
      </c>
      <c r="G1267" s="26">
        <f t="shared" si="19"/>
        <v>-9333.2199999999993</v>
      </c>
    </row>
    <row r="1268" spans="1:7" ht="14.45" customHeight="1" x14ac:dyDescent="0.2">
      <c r="A1268" s="20">
        <v>46169</v>
      </c>
      <c r="B1268" s="21" t="s">
        <v>1230</v>
      </c>
      <c r="C1268" s="29">
        <v>104693.04</v>
      </c>
      <c r="D1268" s="20">
        <v>46200</v>
      </c>
      <c r="E1268" s="20">
        <v>46203</v>
      </c>
      <c r="F1268" s="23">
        <v>3</v>
      </c>
      <c r="G1268" s="26">
        <f t="shared" si="19"/>
        <v>314079.12</v>
      </c>
    </row>
    <row r="1269" spans="1:7" ht="14.45" customHeight="1" x14ac:dyDescent="0.2">
      <c r="A1269" s="20">
        <v>46036</v>
      </c>
      <c r="B1269" s="21" t="s">
        <v>1231</v>
      </c>
      <c r="C1269" s="28">
        <v>240</v>
      </c>
      <c r="D1269" s="20">
        <v>46066</v>
      </c>
      <c r="E1269" s="20">
        <v>46052</v>
      </c>
      <c r="F1269" s="23">
        <v>-14</v>
      </c>
      <c r="G1269" s="26">
        <f t="shared" si="19"/>
        <v>-3360</v>
      </c>
    </row>
    <row r="1270" spans="1:7" ht="14.45" customHeight="1" x14ac:dyDescent="0.2">
      <c r="A1270" s="20">
        <v>46070</v>
      </c>
      <c r="B1270" s="21" t="s">
        <v>1232</v>
      </c>
      <c r="C1270" s="28">
        <v>15.32</v>
      </c>
      <c r="D1270" s="20">
        <v>46100</v>
      </c>
      <c r="E1270" s="20">
        <v>46107</v>
      </c>
      <c r="F1270" s="23">
        <v>7</v>
      </c>
      <c r="G1270" s="26">
        <f t="shared" si="19"/>
        <v>107.24000000000001</v>
      </c>
    </row>
    <row r="1271" spans="1:7" ht="14.45" customHeight="1" x14ac:dyDescent="0.2">
      <c r="A1271" s="20">
        <v>46127</v>
      </c>
      <c r="B1271" s="21" t="s">
        <v>1233</v>
      </c>
      <c r="C1271" s="29">
        <v>43589.74</v>
      </c>
      <c r="D1271" s="20">
        <v>46187</v>
      </c>
      <c r="E1271" s="20">
        <v>46184</v>
      </c>
      <c r="F1271" s="23">
        <v>-3</v>
      </c>
      <c r="G1271" s="26">
        <f t="shared" si="19"/>
        <v>-130769.22</v>
      </c>
    </row>
    <row r="1272" spans="1:7" ht="14.45" customHeight="1" x14ac:dyDescent="0.2">
      <c r="A1272" s="20">
        <v>46070</v>
      </c>
      <c r="B1272" s="21" t="s">
        <v>1234</v>
      </c>
      <c r="C1272" s="28">
        <v>222.36</v>
      </c>
      <c r="D1272" s="20">
        <v>46100</v>
      </c>
      <c r="E1272" s="20">
        <v>46107</v>
      </c>
      <c r="F1272" s="23">
        <v>7</v>
      </c>
      <c r="G1272" s="26">
        <f t="shared" si="19"/>
        <v>1556.52</v>
      </c>
    </row>
    <row r="1273" spans="1:7" ht="14.45" customHeight="1" x14ac:dyDescent="0.2">
      <c r="A1273" s="20">
        <v>46129</v>
      </c>
      <c r="B1273" s="21" t="s">
        <v>1235</v>
      </c>
      <c r="C1273" s="29">
        <v>2145.94</v>
      </c>
      <c r="D1273" s="20">
        <v>46189</v>
      </c>
      <c r="E1273" s="20">
        <v>46184</v>
      </c>
      <c r="F1273" s="23">
        <v>-5</v>
      </c>
      <c r="G1273" s="26">
        <f t="shared" si="19"/>
        <v>-10729.7</v>
      </c>
    </row>
    <row r="1274" spans="1:7" ht="14.45" customHeight="1" x14ac:dyDescent="0.2">
      <c r="A1274" s="20">
        <v>46098</v>
      </c>
      <c r="B1274" s="21" t="s">
        <v>1236</v>
      </c>
      <c r="C1274" s="28">
        <v>33.35</v>
      </c>
      <c r="D1274" s="20">
        <v>46128</v>
      </c>
      <c r="E1274" s="20">
        <v>46139</v>
      </c>
      <c r="F1274" s="23">
        <v>11</v>
      </c>
      <c r="G1274" s="26">
        <f t="shared" si="19"/>
        <v>366.85</v>
      </c>
    </row>
    <row r="1275" spans="1:7" ht="14.45" customHeight="1" x14ac:dyDescent="0.2">
      <c r="A1275" s="20">
        <v>46087</v>
      </c>
      <c r="B1275" s="21" t="s">
        <v>1237</v>
      </c>
      <c r="C1275" s="28">
        <v>92.24</v>
      </c>
      <c r="D1275" s="20">
        <v>46117</v>
      </c>
      <c r="E1275" s="20">
        <v>46147</v>
      </c>
      <c r="F1275" s="23">
        <v>30</v>
      </c>
      <c r="G1275" s="26">
        <f t="shared" si="19"/>
        <v>2767.2</v>
      </c>
    </row>
    <row r="1276" spans="1:7" ht="14.45" customHeight="1" x14ac:dyDescent="0.2">
      <c r="A1276" s="20">
        <v>46162</v>
      </c>
      <c r="B1276" s="21" t="s">
        <v>1238</v>
      </c>
      <c r="C1276" s="28">
        <v>29.9</v>
      </c>
      <c r="D1276" s="20">
        <v>46191</v>
      </c>
      <c r="E1276" s="20">
        <v>46203</v>
      </c>
      <c r="F1276" s="23">
        <v>12</v>
      </c>
      <c r="G1276" s="26">
        <f t="shared" si="19"/>
        <v>358.79999999999995</v>
      </c>
    </row>
    <row r="1277" spans="1:7" ht="14.45" customHeight="1" x14ac:dyDescent="0.2">
      <c r="A1277" s="20">
        <v>46098</v>
      </c>
      <c r="B1277" s="21" t="s">
        <v>1239</v>
      </c>
      <c r="C1277" s="28">
        <v>10.93</v>
      </c>
      <c r="D1277" s="20">
        <v>46128</v>
      </c>
      <c r="E1277" s="20">
        <v>46136</v>
      </c>
      <c r="F1277" s="23">
        <v>8</v>
      </c>
      <c r="G1277" s="26">
        <f t="shared" si="19"/>
        <v>87.44</v>
      </c>
    </row>
    <row r="1278" spans="1:7" ht="14.45" customHeight="1" x14ac:dyDescent="0.2">
      <c r="A1278" s="20">
        <v>46010</v>
      </c>
      <c r="B1278" s="21" t="s">
        <v>1240</v>
      </c>
      <c r="C1278" s="29">
        <v>6957674.5599999996</v>
      </c>
      <c r="D1278" s="20">
        <v>46069</v>
      </c>
      <c r="E1278" s="20">
        <v>46062</v>
      </c>
      <c r="F1278" s="23">
        <v>-7</v>
      </c>
      <c r="G1278" s="26">
        <f t="shared" si="19"/>
        <v>-48703721.919999994</v>
      </c>
    </row>
    <row r="1279" spans="1:7" ht="14.45" customHeight="1" x14ac:dyDescent="0.2">
      <c r="A1279" s="20">
        <v>46013</v>
      </c>
      <c r="B1279" s="21" t="s">
        <v>1241</v>
      </c>
      <c r="C1279" s="28">
        <v>589</v>
      </c>
      <c r="D1279" s="20">
        <v>46043</v>
      </c>
      <c r="E1279" s="20">
        <v>46049</v>
      </c>
      <c r="F1279" s="23">
        <v>6</v>
      </c>
      <c r="G1279" s="26">
        <f t="shared" si="19"/>
        <v>3534</v>
      </c>
    </row>
    <row r="1280" spans="1:7" ht="14.45" customHeight="1" x14ac:dyDescent="0.2">
      <c r="A1280" s="20">
        <v>46098</v>
      </c>
      <c r="B1280" s="21" t="s">
        <v>1242</v>
      </c>
      <c r="C1280" s="28">
        <v>669.71</v>
      </c>
      <c r="D1280" s="20">
        <v>46128</v>
      </c>
      <c r="E1280" s="20">
        <v>46136</v>
      </c>
      <c r="F1280" s="23">
        <v>8</v>
      </c>
      <c r="G1280" s="26">
        <f t="shared" si="19"/>
        <v>5357.68</v>
      </c>
    </row>
    <row r="1281" spans="1:7" ht="14.45" customHeight="1" x14ac:dyDescent="0.2">
      <c r="A1281" s="20">
        <v>46128</v>
      </c>
      <c r="B1281" s="21" t="s">
        <v>1243</v>
      </c>
      <c r="C1281" s="28">
        <v>540</v>
      </c>
      <c r="D1281" s="20">
        <v>46158</v>
      </c>
      <c r="E1281" s="20">
        <v>46147</v>
      </c>
      <c r="F1281" s="23">
        <v>-11</v>
      </c>
      <c r="G1281" s="26">
        <f t="shared" si="19"/>
        <v>-5940</v>
      </c>
    </row>
    <row r="1282" spans="1:7" ht="14.45" customHeight="1" x14ac:dyDescent="0.2">
      <c r="A1282" s="20">
        <v>46127</v>
      </c>
      <c r="B1282" s="21" t="s">
        <v>1244</v>
      </c>
      <c r="C1282" s="29">
        <v>43608.1</v>
      </c>
      <c r="D1282" s="20">
        <v>46187</v>
      </c>
      <c r="E1282" s="20">
        <v>46184</v>
      </c>
      <c r="F1282" s="23">
        <v>-3</v>
      </c>
      <c r="G1282" s="26">
        <f t="shared" si="19"/>
        <v>-130824.29999999999</v>
      </c>
    </row>
    <row r="1283" spans="1:7" ht="14.45" customHeight="1" x14ac:dyDescent="0.2">
      <c r="A1283" s="20">
        <v>46059</v>
      </c>
      <c r="B1283" s="21" t="s">
        <v>1245</v>
      </c>
      <c r="C1283" s="28">
        <v>961.62</v>
      </c>
      <c r="D1283" s="20">
        <v>46089</v>
      </c>
      <c r="E1283" s="20">
        <v>46090</v>
      </c>
      <c r="F1283" s="23">
        <v>1</v>
      </c>
      <c r="G1283" s="26">
        <f t="shared" si="19"/>
        <v>961.62</v>
      </c>
    </row>
    <row r="1284" spans="1:7" ht="14.45" customHeight="1" x14ac:dyDescent="0.2">
      <c r="A1284" s="20">
        <v>46039</v>
      </c>
      <c r="B1284" s="21" t="s">
        <v>1246</v>
      </c>
      <c r="C1284" s="28">
        <v>17.3</v>
      </c>
      <c r="D1284" s="20">
        <v>46069</v>
      </c>
      <c r="E1284" s="20">
        <v>46076</v>
      </c>
      <c r="F1284" s="23">
        <v>7</v>
      </c>
      <c r="G1284" s="26">
        <f t="shared" si="19"/>
        <v>121.10000000000001</v>
      </c>
    </row>
    <row r="1285" spans="1:7" ht="14.45" customHeight="1" x14ac:dyDescent="0.2">
      <c r="A1285" s="20">
        <v>46120</v>
      </c>
      <c r="B1285" s="21" t="s">
        <v>1247</v>
      </c>
      <c r="C1285" s="28">
        <v>264.33999999999997</v>
      </c>
      <c r="D1285" s="20">
        <v>46150</v>
      </c>
      <c r="E1285" s="20">
        <v>46140</v>
      </c>
      <c r="F1285" s="23">
        <v>-10</v>
      </c>
      <c r="G1285" s="26">
        <f t="shared" si="19"/>
        <v>-2643.3999999999996</v>
      </c>
    </row>
    <row r="1286" spans="1:7" ht="14.45" customHeight="1" x14ac:dyDescent="0.2">
      <c r="A1286" s="20">
        <v>46050</v>
      </c>
      <c r="B1286" s="21" t="s">
        <v>1248</v>
      </c>
      <c r="C1286" s="29">
        <v>25870</v>
      </c>
      <c r="D1286" s="20">
        <v>46080</v>
      </c>
      <c r="E1286" s="20">
        <v>46083</v>
      </c>
      <c r="F1286" s="23">
        <v>3</v>
      </c>
      <c r="G1286" s="26">
        <f t="shared" si="19"/>
        <v>77610</v>
      </c>
    </row>
    <row r="1287" spans="1:7" ht="14.45" customHeight="1" x14ac:dyDescent="0.2">
      <c r="A1287" s="20">
        <v>46015</v>
      </c>
      <c r="B1287" s="21" t="s">
        <v>1249</v>
      </c>
      <c r="C1287" s="28">
        <v>84.2</v>
      </c>
      <c r="D1287" s="20">
        <v>46045</v>
      </c>
      <c r="E1287" s="20">
        <v>46048</v>
      </c>
      <c r="F1287" s="23">
        <v>3</v>
      </c>
      <c r="G1287" s="26">
        <f t="shared" si="19"/>
        <v>252.60000000000002</v>
      </c>
    </row>
    <row r="1288" spans="1:7" ht="14.45" customHeight="1" x14ac:dyDescent="0.2">
      <c r="A1288" s="20">
        <v>46086</v>
      </c>
      <c r="B1288" s="21" t="s">
        <v>479</v>
      </c>
      <c r="C1288" s="29">
        <v>4762.75</v>
      </c>
      <c r="D1288" s="20">
        <v>46116</v>
      </c>
      <c r="E1288" s="20">
        <v>46147</v>
      </c>
      <c r="F1288" s="23">
        <v>31</v>
      </c>
      <c r="G1288" s="26">
        <f t="shared" si="19"/>
        <v>147645.25</v>
      </c>
    </row>
    <row r="1289" spans="1:7" ht="14.45" customHeight="1" x14ac:dyDescent="0.2">
      <c r="A1289" s="20">
        <v>46001</v>
      </c>
      <c r="B1289" s="21" t="s">
        <v>1250</v>
      </c>
      <c r="C1289" s="28">
        <v>62</v>
      </c>
      <c r="D1289" s="20">
        <v>46031</v>
      </c>
      <c r="E1289" s="20">
        <v>46038</v>
      </c>
      <c r="F1289" s="23">
        <v>7</v>
      </c>
      <c r="G1289" s="26">
        <f t="shared" si="19"/>
        <v>434</v>
      </c>
    </row>
    <row r="1290" spans="1:7" ht="14.45" customHeight="1" x14ac:dyDescent="0.2">
      <c r="A1290" s="20">
        <v>46171</v>
      </c>
      <c r="B1290" s="21" t="s">
        <v>1251</v>
      </c>
      <c r="C1290" s="28">
        <v>703.2</v>
      </c>
      <c r="D1290" s="20">
        <v>46201</v>
      </c>
      <c r="E1290" s="20">
        <v>46203</v>
      </c>
      <c r="F1290" s="23">
        <v>2</v>
      </c>
      <c r="G1290" s="26">
        <f t="shared" si="19"/>
        <v>1406.4</v>
      </c>
    </row>
    <row r="1291" spans="1:7" ht="14.45" customHeight="1" x14ac:dyDescent="0.2">
      <c r="A1291" s="20">
        <v>46029</v>
      </c>
      <c r="B1291" s="21" t="s">
        <v>1252</v>
      </c>
      <c r="C1291" s="28">
        <v>110</v>
      </c>
      <c r="D1291" s="20">
        <v>46059</v>
      </c>
      <c r="E1291" s="20">
        <v>46077</v>
      </c>
      <c r="F1291" s="23">
        <v>18</v>
      </c>
      <c r="G1291" s="26">
        <f t="shared" si="19"/>
        <v>1980</v>
      </c>
    </row>
    <row r="1292" spans="1:7" ht="14.45" customHeight="1" x14ac:dyDescent="0.2">
      <c r="A1292" s="20">
        <v>46009</v>
      </c>
      <c r="B1292" s="21" t="s">
        <v>1253</v>
      </c>
      <c r="C1292" s="28">
        <v>527.12</v>
      </c>
      <c r="D1292" s="20">
        <v>46039</v>
      </c>
      <c r="E1292" s="20">
        <v>46048</v>
      </c>
      <c r="F1292" s="23">
        <v>9</v>
      </c>
      <c r="G1292" s="26">
        <f t="shared" si="19"/>
        <v>4744.08</v>
      </c>
    </row>
    <row r="1293" spans="1:7" ht="14.45" customHeight="1" x14ac:dyDescent="0.2">
      <c r="A1293" s="20">
        <v>46114</v>
      </c>
      <c r="B1293" s="21" t="s">
        <v>1254</v>
      </c>
      <c r="C1293" s="28">
        <v>47.89</v>
      </c>
      <c r="D1293" s="20">
        <v>46144</v>
      </c>
      <c r="E1293" s="20">
        <v>46114</v>
      </c>
      <c r="F1293" s="23">
        <v>-30</v>
      </c>
      <c r="G1293" s="26">
        <f t="shared" ref="G1293:G1356" si="20">F1293*C1293</f>
        <v>-1436.7</v>
      </c>
    </row>
    <row r="1294" spans="1:7" ht="14.45" customHeight="1" x14ac:dyDescent="0.2">
      <c r="A1294" s="20">
        <v>46128</v>
      </c>
      <c r="B1294" s="21" t="s">
        <v>1255</v>
      </c>
      <c r="C1294" s="28">
        <v>1.95</v>
      </c>
      <c r="D1294" s="20">
        <v>46158</v>
      </c>
      <c r="E1294" s="20">
        <v>46167</v>
      </c>
      <c r="F1294" s="23">
        <v>9</v>
      </c>
      <c r="G1294" s="26">
        <f t="shared" si="20"/>
        <v>17.55</v>
      </c>
    </row>
    <row r="1295" spans="1:7" ht="14.45" customHeight="1" x14ac:dyDescent="0.2">
      <c r="A1295" s="20">
        <v>46043</v>
      </c>
      <c r="B1295" s="21" t="s">
        <v>1256</v>
      </c>
      <c r="C1295" s="29">
        <v>31105.58</v>
      </c>
      <c r="D1295" s="20">
        <v>46101</v>
      </c>
      <c r="E1295" s="20">
        <v>46090</v>
      </c>
      <c r="F1295" s="23">
        <v>-11</v>
      </c>
      <c r="G1295" s="26">
        <f t="shared" si="20"/>
        <v>-342161.38</v>
      </c>
    </row>
    <row r="1296" spans="1:7" ht="14.45" customHeight="1" x14ac:dyDescent="0.2">
      <c r="A1296" s="20">
        <v>46006</v>
      </c>
      <c r="B1296" s="21" t="s">
        <v>1257</v>
      </c>
      <c r="C1296" s="29">
        <v>5176.18</v>
      </c>
      <c r="D1296" s="20">
        <v>46036</v>
      </c>
      <c r="E1296" s="20">
        <v>46056</v>
      </c>
      <c r="F1296" s="23">
        <v>20</v>
      </c>
      <c r="G1296" s="26">
        <f t="shared" si="20"/>
        <v>103523.6</v>
      </c>
    </row>
    <row r="1297" spans="1:7" ht="14.45" customHeight="1" x14ac:dyDescent="0.2">
      <c r="A1297" s="20">
        <v>46064</v>
      </c>
      <c r="B1297" s="21" t="s">
        <v>1258</v>
      </c>
      <c r="C1297" s="28">
        <v>96.5</v>
      </c>
      <c r="D1297" s="20">
        <v>46094</v>
      </c>
      <c r="E1297" s="20">
        <v>46083</v>
      </c>
      <c r="F1297" s="23">
        <v>-11</v>
      </c>
      <c r="G1297" s="26">
        <f t="shared" si="20"/>
        <v>-1061.5</v>
      </c>
    </row>
    <row r="1298" spans="1:7" ht="14.45" customHeight="1" x14ac:dyDescent="0.2">
      <c r="A1298" s="20">
        <v>46000</v>
      </c>
      <c r="B1298" s="21" t="s">
        <v>1259</v>
      </c>
      <c r="C1298" s="28">
        <v>94.18</v>
      </c>
      <c r="D1298" s="20">
        <v>46030</v>
      </c>
      <c r="E1298" s="20">
        <v>46055</v>
      </c>
      <c r="F1298" s="23">
        <v>25</v>
      </c>
      <c r="G1298" s="26">
        <f t="shared" si="20"/>
        <v>2354.5</v>
      </c>
    </row>
    <row r="1299" spans="1:7" ht="14.45" customHeight="1" x14ac:dyDescent="0.2">
      <c r="A1299" s="20">
        <v>46049</v>
      </c>
      <c r="B1299" s="21" t="s">
        <v>1260</v>
      </c>
      <c r="C1299" s="28">
        <v>120</v>
      </c>
      <c r="D1299" s="20">
        <v>46079</v>
      </c>
      <c r="E1299" s="20">
        <v>46077</v>
      </c>
      <c r="F1299" s="23">
        <v>-2</v>
      </c>
      <c r="G1299" s="26">
        <f t="shared" si="20"/>
        <v>-240</v>
      </c>
    </row>
    <row r="1300" spans="1:7" ht="14.45" customHeight="1" x14ac:dyDescent="0.2">
      <c r="A1300" s="20">
        <v>46059</v>
      </c>
      <c r="B1300" s="21" t="s">
        <v>1261</v>
      </c>
      <c r="C1300" s="29">
        <v>2200</v>
      </c>
      <c r="D1300" s="20">
        <v>46089</v>
      </c>
      <c r="E1300" s="20">
        <v>46090</v>
      </c>
      <c r="F1300" s="23">
        <v>1</v>
      </c>
      <c r="G1300" s="26">
        <f t="shared" si="20"/>
        <v>2200</v>
      </c>
    </row>
    <row r="1301" spans="1:7" ht="14.45" customHeight="1" x14ac:dyDescent="0.2">
      <c r="A1301" s="20">
        <v>46053</v>
      </c>
      <c r="B1301" s="21" t="s">
        <v>1262</v>
      </c>
      <c r="C1301" s="28">
        <v>245.08</v>
      </c>
      <c r="D1301" s="20">
        <v>46083</v>
      </c>
      <c r="E1301" s="20">
        <v>46076</v>
      </c>
      <c r="F1301" s="23">
        <v>-7</v>
      </c>
      <c r="G1301" s="26">
        <f t="shared" si="20"/>
        <v>-1715.5600000000002</v>
      </c>
    </row>
    <row r="1302" spans="1:7" ht="14.45" customHeight="1" x14ac:dyDescent="0.2">
      <c r="A1302" s="20">
        <v>46104</v>
      </c>
      <c r="B1302" s="21" t="s">
        <v>1263</v>
      </c>
      <c r="C1302" s="29">
        <v>3562.31</v>
      </c>
      <c r="D1302" s="20">
        <v>46134</v>
      </c>
      <c r="E1302" s="20">
        <v>46114</v>
      </c>
      <c r="F1302" s="23">
        <v>-20</v>
      </c>
      <c r="G1302" s="26">
        <f t="shared" si="20"/>
        <v>-71246.2</v>
      </c>
    </row>
    <row r="1303" spans="1:7" ht="14.45" customHeight="1" x14ac:dyDescent="0.2">
      <c r="A1303" s="20">
        <v>46070</v>
      </c>
      <c r="B1303" s="21" t="s">
        <v>1264</v>
      </c>
      <c r="C1303" s="28">
        <v>908.02</v>
      </c>
      <c r="D1303" s="20">
        <v>46100</v>
      </c>
      <c r="E1303" s="20">
        <v>46107</v>
      </c>
      <c r="F1303" s="23">
        <v>7</v>
      </c>
      <c r="G1303" s="26">
        <f t="shared" si="20"/>
        <v>6356.1399999999994</v>
      </c>
    </row>
    <row r="1304" spans="1:7" ht="14.45" customHeight="1" x14ac:dyDescent="0.2">
      <c r="A1304" s="20">
        <v>46040</v>
      </c>
      <c r="B1304" s="21" t="s">
        <v>1265</v>
      </c>
      <c r="C1304" s="28">
        <v>67.98</v>
      </c>
      <c r="D1304" s="20">
        <v>46070</v>
      </c>
      <c r="E1304" s="20">
        <v>46065</v>
      </c>
      <c r="F1304" s="23">
        <v>-5</v>
      </c>
      <c r="G1304" s="26">
        <f t="shared" si="20"/>
        <v>-339.90000000000003</v>
      </c>
    </row>
    <row r="1305" spans="1:7" ht="14.45" customHeight="1" x14ac:dyDescent="0.2">
      <c r="A1305" s="20">
        <v>46090</v>
      </c>
      <c r="B1305" s="21" t="s">
        <v>1266</v>
      </c>
      <c r="C1305" s="28">
        <v>268.87</v>
      </c>
      <c r="D1305" s="20">
        <v>46120</v>
      </c>
      <c r="E1305" s="20">
        <v>46147</v>
      </c>
      <c r="F1305" s="23">
        <v>27</v>
      </c>
      <c r="G1305" s="26">
        <f t="shared" si="20"/>
        <v>7259.49</v>
      </c>
    </row>
    <row r="1306" spans="1:7" ht="14.45" customHeight="1" x14ac:dyDescent="0.2">
      <c r="A1306" s="20">
        <v>46171</v>
      </c>
      <c r="B1306" s="21" t="s">
        <v>1267</v>
      </c>
      <c r="C1306" s="29">
        <v>2064.17</v>
      </c>
      <c r="D1306" s="20">
        <v>46201</v>
      </c>
      <c r="E1306" s="20">
        <v>46203</v>
      </c>
      <c r="F1306" s="23">
        <v>2</v>
      </c>
      <c r="G1306" s="26">
        <f t="shared" si="20"/>
        <v>4128.34</v>
      </c>
    </row>
    <row r="1307" spans="1:7" ht="14.45" customHeight="1" x14ac:dyDescent="0.2">
      <c r="A1307" s="20">
        <v>46125</v>
      </c>
      <c r="B1307" s="21" t="s">
        <v>1268</v>
      </c>
      <c r="C1307" s="29">
        <v>2572.71</v>
      </c>
      <c r="D1307" s="20">
        <v>46155</v>
      </c>
      <c r="E1307" s="20">
        <v>46167</v>
      </c>
      <c r="F1307" s="23">
        <v>12</v>
      </c>
      <c r="G1307" s="26">
        <f t="shared" si="20"/>
        <v>30872.52</v>
      </c>
    </row>
    <row r="1308" spans="1:7" ht="14.45" customHeight="1" x14ac:dyDescent="0.2">
      <c r="A1308" s="20">
        <v>46071</v>
      </c>
      <c r="B1308" s="21" t="s">
        <v>1269</v>
      </c>
      <c r="C1308" s="28">
        <v>622.44000000000005</v>
      </c>
      <c r="D1308" s="20">
        <v>46101</v>
      </c>
      <c r="E1308" s="20">
        <v>46114</v>
      </c>
      <c r="F1308" s="23">
        <v>13</v>
      </c>
      <c r="G1308" s="26">
        <f t="shared" si="20"/>
        <v>8091.7200000000012</v>
      </c>
    </row>
    <row r="1309" spans="1:7" ht="14.45" customHeight="1" x14ac:dyDescent="0.2">
      <c r="A1309" s="20">
        <v>46062</v>
      </c>
      <c r="B1309" s="21" t="s">
        <v>1270</v>
      </c>
      <c r="C1309" s="28">
        <v>381.06</v>
      </c>
      <c r="D1309" s="20">
        <v>46092</v>
      </c>
      <c r="E1309" s="20">
        <v>46114</v>
      </c>
      <c r="F1309" s="23">
        <v>22</v>
      </c>
      <c r="G1309" s="26">
        <f t="shared" si="20"/>
        <v>8383.32</v>
      </c>
    </row>
    <row r="1310" spans="1:7" ht="14.45" customHeight="1" x14ac:dyDescent="0.2">
      <c r="A1310" s="20">
        <v>46062</v>
      </c>
      <c r="B1310" s="21" t="s">
        <v>121</v>
      </c>
      <c r="C1310" s="29">
        <v>28435.59</v>
      </c>
      <c r="D1310" s="20">
        <v>46092</v>
      </c>
      <c r="E1310" s="20">
        <v>46071</v>
      </c>
      <c r="F1310" s="23">
        <v>-21</v>
      </c>
      <c r="G1310" s="26">
        <f t="shared" si="20"/>
        <v>-597147.39</v>
      </c>
    </row>
    <row r="1311" spans="1:7" ht="14.45" customHeight="1" x14ac:dyDescent="0.2">
      <c r="A1311" s="20">
        <v>46044</v>
      </c>
      <c r="B1311" s="21" t="s">
        <v>1271</v>
      </c>
      <c r="C1311" s="29">
        <v>29059.82</v>
      </c>
      <c r="D1311" s="20">
        <v>46101</v>
      </c>
      <c r="E1311" s="20">
        <v>46090</v>
      </c>
      <c r="F1311" s="23">
        <v>-11</v>
      </c>
      <c r="G1311" s="26">
        <f t="shared" si="20"/>
        <v>-319658.02</v>
      </c>
    </row>
    <row r="1312" spans="1:7" ht="14.45" customHeight="1" x14ac:dyDescent="0.2">
      <c r="A1312" s="20">
        <v>46098</v>
      </c>
      <c r="B1312" s="21" t="s">
        <v>1272</v>
      </c>
      <c r="C1312" s="28">
        <v>282.33</v>
      </c>
      <c r="D1312" s="20">
        <v>46128</v>
      </c>
      <c r="E1312" s="20">
        <v>46139</v>
      </c>
      <c r="F1312" s="23">
        <v>11</v>
      </c>
      <c r="G1312" s="26">
        <f t="shared" si="20"/>
        <v>3105.6299999999997</v>
      </c>
    </row>
    <row r="1313" spans="1:7" ht="14.45" customHeight="1" x14ac:dyDescent="0.2">
      <c r="A1313" s="20">
        <v>45992</v>
      </c>
      <c r="B1313" s="21" t="s">
        <v>1273</v>
      </c>
      <c r="C1313" s="28">
        <v>125.8</v>
      </c>
      <c r="D1313" s="20">
        <v>46052</v>
      </c>
      <c r="E1313" s="20">
        <v>46049</v>
      </c>
      <c r="F1313" s="23">
        <v>-3</v>
      </c>
      <c r="G1313" s="26">
        <f t="shared" si="20"/>
        <v>-377.4</v>
      </c>
    </row>
    <row r="1314" spans="1:7" ht="14.45" customHeight="1" x14ac:dyDescent="0.2">
      <c r="A1314" s="20">
        <v>46170</v>
      </c>
      <c r="B1314" s="21" t="s">
        <v>798</v>
      </c>
      <c r="C1314" s="29">
        <v>3855.02</v>
      </c>
      <c r="D1314" s="20">
        <v>46200</v>
      </c>
      <c r="E1314" s="20">
        <v>46203</v>
      </c>
      <c r="F1314" s="23">
        <v>3</v>
      </c>
      <c r="G1314" s="26">
        <f t="shared" si="20"/>
        <v>11565.06</v>
      </c>
    </row>
    <row r="1315" spans="1:7" ht="14.45" customHeight="1" x14ac:dyDescent="0.2">
      <c r="A1315" s="20">
        <v>46098</v>
      </c>
      <c r="B1315" s="21" t="s">
        <v>1274</v>
      </c>
      <c r="C1315" s="28">
        <v>16.52</v>
      </c>
      <c r="D1315" s="20">
        <v>46128</v>
      </c>
      <c r="E1315" s="20">
        <v>46136</v>
      </c>
      <c r="F1315" s="23">
        <v>8</v>
      </c>
      <c r="G1315" s="26">
        <f t="shared" si="20"/>
        <v>132.16</v>
      </c>
    </row>
    <row r="1316" spans="1:7" ht="14.45" customHeight="1" x14ac:dyDescent="0.2">
      <c r="A1316" s="20">
        <v>46092</v>
      </c>
      <c r="B1316" s="21" t="s">
        <v>1275</v>
      </c>
      <c r="C1316" s="29">
        <v>3593.94</v>
      </c>
      <c r="D1316" s="20">
        <v>46122</v>
      </c>
      <c r="E1316" s="20">
        <v>46113</v>
      </c>
      <c r="F1316" s="23">
        <v>-9</v>
      </c>
      <c r="G1316" s="26">
        <f t="shared" si="20"/>
        <v>-32345.46</v>
      </c>
    </row>
    <row r="1317" spans="1:7" ht="14.45" customHeight="1" x14ac:dyDescent="0.2">
      <c r="A1317" s="20">
        <v>46134</v>
      </c>
      <c r="B1317" s="21" t="s">
        <v>1276</v>
      </c>
      <c r="C1317" s="28">
        <v>880</v>
      </c>
      <c r="D1317" s="20">
        <v>46164</v>
      </c>
      <c r="E1317" s="20">
        <v>46107</v>
      </c>
      <c r="F1317" s="23">
        <v>-57</v>
      </c>
      <c r="G1317" s="26">
        <f t="shared" si="20"/>
        <v>-50160</v>
      </c>
    </row>
    <row r="1318" spans="1:7" ht="14.45" customHeight="1" x14ac:dyDescent="0.2">
      <c r="A1318" s="20">
        <v>46042</v>
      </c>
      <c r="B1318" s="21" t="s">
        <v>1277</v>
      </c>
      <c r="C1318" s="29">
        <v>54846.62</v>
      </c>
      <c r="D1318" s="20">
        <v>46101</v>
      </c>
      <c r="E1318" s="20">
        <v>46090</v>
      </c>
      <c r="F1318" s="23">
        <v>-11</v>
      </c>
      <c r="G1318" s="26">
        <f t="shared" si="20"/>
        <v>-603312.82000000007</v>
      </c>
    </row>
    <row r="1319" spans="1:7" ht="14.45" customHeight="1" x14ac:dyDescent="0.2">
      <c r="A1319" s="20">
        <v>46042</v>
      </c>
      <c r="B1319" s="21" t="s">
        <v>1278</v>
      </c>
      <c r="C1319" s="29">
        <v>54839.46</v>
      </c>
      <c r="D1319" s="20">
        <v>46101</v>
      </c>
      <c r="E1319" s="20">
        <v>46090</v>
      </c>
      <c r="F1319" s="23">
        <v>-11</v>
      </c>
      <c r="G1319" s="26">
        <f t="shared" si="20"/>
        <v>-603234.05999999994</v>
      </c>
    </row>
    <row r="1320" spans="1:7" ht="14.45" customHeight="1" x14ac:dyDescent="0.2">
      <c r="A1320" s="20">
        <v>46153</v>
      </c>
      <c r="B1320" s="21" t="s">
        <v>1279</v>
      </c>
      <c r="C1320" s="29">
        <v>13715.68</v>
      </c>
      <c r="D1320" s="20">
        <v>46183</v>
      </c>
      <c r="E1320" s="20">
        <v>46182</v>
      </c>
      <c r="F1320" s="23">
        <v>-1</v>
      </c>
      <c r="G1320" s="26">
        <f t="shared" si="20"/>
        <v>-13715.68</v>
      </c>
    </row>
    <row r="1321" spans="1:7" ht="14.45" customHeight="1" x14ac:dyDescent="0.2">
      <c r="A1321" s="20">
        <v>46132</v>
      </c>
      <c r="B1321" s="21" t="s">
        <v>1280</v>
      </c>
      <c r="C1321" s="29">
        <v>4538.1400000000003</v>
      </c>
      <c r="D1321" s="20">
        <v>46192</v>
      </c>
      <c r="E1321" s="20">
        <v>46184</v>
      </c>
      <c r="F1321" s="23">
        <v>-8</v>
      </c>
      <c r="G1321" s="26">
        <f t="shared" si="20"/>
        <v>-36305.120000000003</v>
      </c>
    </row>
    <row r="1322" spans="1:7" ht="14.45" customHeight="1" x14ac:dyDescent="0.2">
      <c r="A1322" s="20">
        <v>46013</v>
      </c>
      <c r="B1322" s="21" t="s">
        <v>1281</v>
      </c>
      <c r="C1322" s="29">
        <v>42041.03</v>
      </c>
      <c r="D1322" s="20">
        <v>46043</v>
      </c>
      <c r="E1322" s="20">
        <v>46041</v>
      </c>
      <c r="F1322" s="23">
        <v>-2</v>
      </c>
      <c r="G1322" s="26">
        <f t="shared" si="20"/>
        <v>-84082.06</v>
      </c>
    </row>
    <row r="1323" spans="1:7" ht="14.45" customHeight="1" x14ac:dyDescent="0.2">
      <c r="A1323" s="20">
        <v>46157</v>
      </c>
      <c r="B1323" s="21" t="s">
        <v>1282</v>
      </c>
      <c r="C1323" s="28">
        <v>21.03</v>
      </c>
      <c r="D1323" s="20">
        <v>46195</v>
      </c>
      <c r="E1323" s="20">
        <v>46195</v>
      </c>
      <c r="F1323" s="23">
        <v>0</v>
      </c>
      <c r="G1323" s="26">
        <f t="shared" si="20"/>
        <v>0</v>
      </c>
    </row>
    <row r="1324" spans="1:7" ht="14.45" customHeight="1" x14ac:dyDescent="0.2">
      <c r="A1324" s="20">
        <v>46134</v>
      </c>
      <c r="B1324" s="21" t="s">
        <v>1283</v>
      </c>
      <c r="C1324" s="29">
        <v>1374</v>
      </c>
      <c r="D1324" s="20">
        <v>46164</v>
      </c>
      <c r="E1324" s="20">
        <v>46147</v>
      </c>
      <c r="F1324" s="23">
        <v>-17</v>
      </c>
      <c r="G1324" s="26">
        <f t="shared" si="20"/>
        <v>-23358</v>
      </c>
    </row>
    <row r="1325" spans="1:7" ht="14.45" customHeight="1" x14ac:dyDescent="0.2">
      <c r="A1325" s="20">
        <v>46070</v>
      </c>
      <c r="B1325" s="21" t="s">
        <v>1284</v>
      </c>
      <c r="C1325" s="28">
        <v>16.61</v>
      </c>
      <c r="D1325" s="20">
        <v>46100</v>
      </c>
      <c r="E1325" s="20">
        <v>46107</v>
      </c>
      <c r="F1325" s="23">
        <v>7</v>
      </c>
      <c r="G1325" s="26">
        <f t="shared" si="20"/>
        <v>116.27</v>
      </c>
    </row>
    <row r="1326" spans="1:7" ht="14.45" customHeight="1" x14ac:dyDescent="0.2">
      <c r="A1326" s="20">
        <v>46040</v>
      </c>
      <c r="B1326" s="21" t="s">
        <v>1285</v>
      </c>
      <c r="C1326" s="28">
        <v>270.77</v>
      </c>
      <c r="D1326" s="20">
        <v>46070</v>
      </c>
      <c r="E1326" s="20">
        <v>46065</v>
      </c>
      <c r="F1326" s="23">
        <v>-5</v>
      </c>
      <c r="G1326" s="26">
        <f t="shared" si="20"/>
        <v>-1353.85</v>
      </c>
    </row>
    <row r="1327" spans="1:7" ht="14.45" customHeight="1" x14ac:dyDescent="0.2">
      <c r="A1327" s="20">
        <v>46157</v>
      </c>
      <c r="B1327" s="21" t="s">
        <v>1286</v>
      </c>
      <c r="C1327" s="29">
        <v>3955.58</v>
      </c>
      <c r="D1327" s="20">
        <v>46187</v>
      </c>
      <c r="E1327" s="20">
        <v>46177</v>
      </c>
      <c r="F1327" s="23">
        <v>-10</v>
      </c>
      <c r="G1327" s="26">
        <f t="shared" si="20"/>
        <v>-39555.800000000003</v>
      </c>
    </row>
    <row r="1328" spans="1:7" ht="14.45" customHeight="1" x14ac:dyDescent="0.2">
      <c r="A1328" s="20">
        <v>46098</v>
      </c>
      <c r="B1328" s="21" t="s">
        <v>1287</v>
      </c>
      <c r="C1328" s="28">
        <v>79.430000000000007</v>
      </c>
      <c r="D1328" s="20">
        <v>46128</v>
      </c>
      <c r="E1328" s="20">
        <v>46139</v>
      </c>
      <c r="F1328" s="23">
        <v>11</v>
      </c>
      <c r="G1328" s="26">
        <f t="shared" si="20"/>
        <v>873.73</v>
      </c>
    </row>
    <row r="1329" spans="1:7" ht="14.45" customHeight="1" x14ac:dyDescent="0.2">
      <c r="A1329" s="20">
        <v>46157</v>
      </c>
      <c r="B1329" s="21" t="s">
        <v>1288</v>
      </c>
      <c r="C1329" s="28">
        <v>601.39</v>
      </c>
      <c r="D1329" s="20">
        <v>46195</v>
      </c>
      <c r="E1329" s="20">
        <v>46195</v>
      </c>
      <c r="F1329" s="23">
        <v>0</v>
      </c>
      <c r="G1329" s="26">
        <f t="shared" si="20"/>
        <v>0</v>
      </c>
    </row>
    <row r="1330" spans="1:7" ht="14.45" customHeight="1" x14ac:dyDescent="0.2">
      <c r="A1330" s="20">
        <v>46150</v>
      </c>
      <c r="B1330" s="21" t="s">
        <v>1289</v>
      </c>
      <c r="C1330" s="29">
        <v>1221.1400000000001</v>
      </c>
      <c r="D1330" s="20">
        <v>46180</v>
      </c>
      <c r="E1330" s="20">
        <v>46188</v>
      </c>
      <c r="F1330" s="23">
        <v>8</v>
      </c>
      <c r="G1330" s="26">
        <f t="shared" si="20"/>
        <v>9769.1200000000008</v>
      </c>
    </row>
    <row r="1331" spans="1:7" ht="14.45" customHeight="1" x14ac:dyDescent="0.2">
      <c r="A1331" s="20">
        <v>46009</v>
      </c>
      <c r="B1331" s="21" t="s">
        <v>1290</v>
      </c>
      <c r="C1331" s="28">
        <v>13.93</v>
      </c>
      <c r="D1331" s="20">
        <v>46039</v>
      </c>
      <c r="E1331" s="20">
        <v>46063</v>
      </c>
      <c r="F1331" s="23">
        <v>24</v>
      </c>
      <c r="G1331" s="26">
        <f t="shared" si="20"/>
        <v>334.32</v>
      </c>
    </row>
    <row r="1332" spans="1:7" ht="14.45" customHeight="1" x14ac:dyDescent="0.2">
      <c r="A1332" s="20">
        <v>46159</v>
      </c>
      <c r="B1332" s="21" t="s">
        <v>345</v>
      </c>
      <c r="C1332" s="29">
        <v>4900</v>
      </c>
      <c r="D1332" s="20">
        <v>46189</v>
      </c>
      <c r="E1332" s="20">
        <v>46169</v>
      </c>
      <c r="F1332" s="23">
        <v>-20</v>
      </c>
      <c r="G1332" s="26">
        <f t="shared" si="20"/>
        <v>-98000</v>
      </c>
    </row>
    <row r="1333" spans="1:7" ht="14.45" customHeight="1" x14ac:dyDescent="0.2">
      <c r="A1333" s="20">
        <v>46039</v>
      </c>
      <c r="B1333" s="21" t="s">
        <v>1291</v>
      </c>
      <c r="C1333" s="28">
        <v>13.59</v>
      </c>
      <c r="D1333" s="20">
        <v>46069</v>
      </c>
      <c r="E1333" s="20">
        <v>46063</v>
      </c>
      <c r="F1333" s="23">
        <v>-6</v>
      </c>
      <c r="G1333" s="26">
        <f t="shared" si="20"/>
        <v>-81.539999999999992</v>
      </c>
    </row>
    <row r="1334" spans="1:7" ht="14.45" customHeight="1" x14ac:dyDescent="0.2">
      <c r="A1334" s="20">
        <v>46020</v>
      </c>
      <c r="B1334" s="21" t="s">
        <v>1292</v>
      </c>
      <c r="C1334" s="29">
        <v>28700</v>
      </c>
      <c r="D1334" s="20">
        <v>46050</v>
      </c>
      <c r="E1334" s="20">
        <v>46055</v>
      </c>
      <c r="F1334" s="23">
        <v>5</v>
      </c>
      <c r="G1334" s="26">
        <f t="shared" si="20"/>
        <v>143500</v>
      </c>
    </row>
    <row r="1335" spans="1:7" ht="14.45" customHeight="1" x14ac:dyDescent="0.2">
      <c r="A1335" s="20">
        <v>46077</v>
      </c>
      <c r="B1335" s="21" t="s">
        <v>688</v>
      </c>
      <c r="C1335" s="28">
        <v>459.01</v>
      </c>
      <c r="D1335" s="20">
        <v>46107</v>
      </c>
      <c r="E1335" s="20">
        <v>46098</v>
      </c>
      <c r="F1335" s="23">
        <v>-9</v>
      </c>
      <c r="G1335" s="26">
        <f t="shared" si="20"/>
        <v>-4131.09</v>
      </c>
    </row>
    <row r="1336" spans="1:7" ht="14.45" customHeight="1" x14ac:dyDescent="0.2">
      <c r="A1336" s="20">
        <v>46070</v>
      </c>
      <c r="B1336" s="21" t="s">
        <v>1293</v>
      </c>
      <c r="C1336" s="28">
        <v>405</v>
      </c>
      <c r="D1336" s="20">
        <v>46100</v>
      </c>
      <c r="E1336" s="20">
        <v>46114</v>
      </c>
      <c r="F1336" s="23">
        <v>14</v>
      </c>
      <c r="G1336" s="26">
        <f t="shared" si="20"/>
        <v>5670</v>
      </c>
    </row>
    <row r="1337" spans="1:7" ht="14.45" customHeight="1" x14ac:dyDescent="0.2">
      <c r="A1337" s="20">
        <v>46094</v>
      </c>
      <c r="B1337" s="21" t="s">
        <v>1294</v>
      </c>
      <c r="C1337" s="29">
        <v>1477.99</v>
      </c>
      <c r="D1337" s="20">
        <v>46124</v>
      </c>
      <c r="E1337" s="20">
        <v>46139</v>
      </c>
      <c r="F1337" s="23">
        <v>15</v>
      </c>
      <c r="G1337" s="26">
        <f t="shared" si="20"/>
        <v>22169.85</v>
      </c>
    </row>
    <row r="1338" spans="1:7" ht="14.45" customHeight="1" x14ac:dyDescent="0.2">
      <c r="A1338" s="20">
        <v>46038</v>
      </c>
      <c r="B1338" s="21" t="s">
        <v>1295</v>
      </c>
      <c r="C1338" s="28">
        <v>16.149999999999999</v>
      </c>
      <c r="D1338" s="20">
        <v>46068</v>
      </c>
      <c r="E1338" s="20">
        <v>46076</v>
      </c>
      <c r="F1338" s="23">
        <v>8</v>
      </c>
      <c r="G1338" s="26">
        <f t="shared" si="20"/>
        <v>129.19999999999999</v>
      </c>
    </row>
    <row r="1339" spans="1:7" ht="14.45" customHeight="1" x14ac:dyDescent="0.2">
      <c r="A1339" s="20">
        <v>46127</v>
      </c>
      <c r="B1339" s="21" t="s">
        <v>1296</v>
      </c>
      <c r="C1339" s="29">
        <v>12679.31</v>
      </c>
      <c r="D1339" s="20">
        <v>46187</v>
      </c>
      <c r="E1339" s="20">
        <v>46184</v>
      </c>
      <c r="F1339" s="23">
        <v>-3</v>
      </c>
      <c r="G1339" s="26">
        <f t="shared" si="20"/>
        <v>-38037.93</v>
      </c>
    </row>
    <row r="1340" spans="1:7" ht="14.45" customHeight="1" x14ac:dyDescent="0.2">
      <c r="A1340" s="20">
        <v>46079</v>
      </c>
      <c r="B1340" s="21" t="s">
        <v>1297</v>
      </c>
      <c r="C1340" s="29">
        <v>2495</v>
      </c>
      <c r="D1340" s="20">
        <v>46109</v>
      </c>
      <c r="E1340" s="20">
        <v>46147</v>
      </c>
      <c r="F1340" s="23">
        <v>38</v>
      </c>
      <c r="G1340" s="26">
        <f t="shared" si="20"/>
        <v>94810</v>
      </c>
    </row>
    <row r="1341" spans="1:7" ht="14.45" customHeight="1" x14ac:dyDescent="0.2">
      <c r="A1341" s="20">
        <v>46149</v>
      </c>
      <c r="B1341" s="21" t="s">
        <v>1298</v>
      </c>
      <c r="C1341" s="29">
        <v>74031.86</v>
      </c>
      <c r="D1341" s="20">
        <v>46208</v>
      </c>
      <c r="E1341" s="20">
        <v>46168</v>
      </c>
      <c r="F1341" s="23">
        <v>-40</v>
      </c>
      <c r="G1341" s="26">
        <f t="shared" si="20"/>
        <v>-2961274.4</v>
      </c>
    </row>
    <row r="1342" spans="1:7" ht="14.45" customHeight="1" x14ac:dyDescent="0.2">
      <c r="A1342" s="20">
        <v>46040</v>
      </c>
      <c r="B1342" s="21" t="s">
        <v>1299</v>
      </c>
      <c r="C1342" s="28">
        <v>248.58</v>
      </c>
      <c r="D1342" s="20">
        <v>46070</v>
      </c>
      <c r="E1342" s="20">
        <v>46076</v>
      </c>
      <c r="F1342" s="23">
        <v>6</v>
      </c>
      <c r="G1342" s="26">
        <f t="shared" si="20"/>
        <v>1491.48</v>
      </c>
    </row>
    <row r="1343" spans="1:7" ht="14.45" customHeight="1" x14ac:dyDescent="0.2">
      <c r="A1343" s="20">
        <v>46066</v>
      </c>
      <c r="B1343" s="21" t="s">
        <v>1300</v>
      </c>
      <c r="C1343" s="28">
        <v>983.67</v>
      </c>
      <c r="D1343" s="20">
        <v>46096</v>
      </c>
      <c r="E1343" s="20">
        <v>46147</v>
      </c>
      <c r="F1343" s="23">
        <v>51</v>
      </c>
      <c r="G1343" s="26">
        <f t="shared" si="20"/>
        <v>50167.17</v>
      </c>
    </row>
    <row r="1344" spans="1:7" ht="14.45" customHeight="1" x14ac:dyDescent="0.2">
      <c r="A1344" s="20">
        <v>46132</v>
      </c>
      <c r="B1344" s="21" t="s">
        <v>1301</v>
      </c>
      <c r="C1344" s="29">
        <v>4373.71</v>
      </c>
      <c r="D1344" s="20">
        <v>46192</v>
      </c>
      <c r="E1344" s="20">
        <v>46184</v>
      </c>
      <c r="F1344" s="23">
        <v>-8</v>
      </c>
      <c r="G1344" s="26">
        <f t="shared" si="20"/>
        <v>-34989.68</v>
      </c>
    </row>
    <row r="1345" spans="1:7" ht="14.45" customHeight="1" x14ac:dyDescent="0.2">
      <c r="A1345" s="20">
        <v>46098</v>
      </c>
      <c r="B1345" s="21" t="s">
        <v>1302</v>
      </c>
      <c r="C1345" s="28">
        <v>418.59</v>
      </c>
      <c r="D1345" s="20">
        <v>46128</v>
      </c>
      <c r="E1345" s="20">
        <v>46139</v>
      </c>
      <c r="F1345" s="23">
        <v>11</v>
      </c>
      <c r="G1345" s="26">
        <f t="shared" si="20"/>
        <v>4604.49</v>
      </c>
    </row>
    <row r="1346" spans="1:7" ht="14.45" customHeight="1" x14ac:dyDescent="0.2">
      <c r="A1346" s="20">
        <v>46157</v>
      </c>
      <c r="B1346" s="21" t="s">
        <v>1303</v>
      </c>
      <c r="C1346" s="28">
        <v>236.71</v>
      </c>
      <c r="D1346" s="20">
        <v>46195</v>
      </c>
      <c r="E1346" s="20">
        <v>46195</v>
      </c>
      <c r="F1346" s="23">
        <v>0</v>
      </c>
      <c r="G1346" s="26">
        <f t="shared" si="20"/>
        <v>0</v>
      </c>
    </row>
    <row r="1347" spans="1:7" ht="14.45" customHeight="1" x14ac:dyDescent="0.2">
      <c r="A1347" s="20">
        <v>46040</v>
      </c>
      <c r="B1347" s="21" t="s">
        <v>1304</v>
      </c>
      <c r="C1347" s="28">
        <v>16.850000000000001</v>
      </c>
      <c r="D1347" s="20">
        <v>46070</v>
      </c>
      <c r="E1347" s="20">
        <v>46076</v>
      </c>
      <c r="F1347" s="23">
        <v>6</v>
      </c>
      <c r="G1347" s="26">
        <f t="shared" si="20"/>
        <v>101.10000000000001</v>
      </c>
    </row>
    <row r="1348" spans="1:7" ht="14.45" customHeight="1" x14ac:dyDescent="0.2">
      <c r="A1348" s="20">
        <v>46128</v>
      </c>
      <c r="B1348" s="21" t="s">
        <v>1305</v>
      </c>
      <c r="C1348" s="28">
        <v>16.63</v>
      </c>
      <c r="D1348" s="20">
        <v>46158</v>
      </c>
      <c r="E1348" s="20">
        <v>46167</v>
      </c>
      <c r="F1348" s="23">
        <v>9</v>
      </c>
      <c r="G1348" s="26">
        <f t="shared" si="20"/>
        <v>149.66999999999999</v>
      </c>
    </row>
    <row r="1349" spans="1:7" ht="14.45" customHeight="1" x14ac:dyDescent="0.2">
      <c r="A1349" s="20">
        <v>46157</v>
      </c>
      <c r="B1349" s="21" t="s">
        <v>1306</v>
      </c>
      <c r="C1349" s="28">
        <v>35.19</v>
      </c>
      <c r="D1349" s="20">
        <v>46195</v>
      </c>
      <c r="E1349" s="20">
        <v>46195</v>
      </c>
      <c r="F1349" s="23">
        <v>0</v>
      </c>
      <c r="G1349" s="26">
        <f t="shared" si="20"/>
        <v>0</v>
      </c>
    </row>
    <row r="1350" spans="1:7" ht="14.45" customHeight="1" x14ac:dyDescent="0.2">
      <c r="A1350" s="20">
        <v>46169</v>
      </c>
      <c r="B1350" s="21" t="s">
        <v>1307</v>
      </c>
      <c r="C1350" s="29">
        <v>2950</v>
      </c>
      <c r="D1350" s="20">
        <v>46199</v>
      </c>
      <c r="E1350" s="20">
        <v>46203</v>
      </c>
      <c r="F1350" s="23">
        <v>4</v>
      </c>
      <c r="G1350" s="26">
        <f t="shared" si="20"/>
        <v>11800</v>
      </c>
    </row>
    <row r="1351" spans="1:7" ht="14.45" customHeight="1" x14ac:dyDescent="0.2">
      <c r="A1351" s="20">
        <v>46157</v>
      </c>
      <c r="B1351" s="21" t="s">
        <v>1308</v>
      </c>
      <c r="C1351" s="28">
        <v>546.47</v>
      </c>
      <c r="D1351" s="20">
        <v>46195</v>
      </c>
      <c r="E1351" s="20">
        <v>46195</v>
      </c>
      <c r="F1351" s="23">
        <v>0</v>
      </c>
      <c r="G1351" s="26">
        <f t="shared" si="20"/>
        <v>0</v>
      </c>
    </row>
    <row r="1352" spans="1:7" ht="14.45" customHeight="1" x14ac:dyDescent="0.2">
      <c r="A1352" s="20">
        <v>46004</v>
      </c>
      <c r="B1352" s="21" t="s">
        <v>1309</v>
      </c>
      <c r="C1352" s="28">
        <v>255.02</v>
      </c>
      <c r="D1352" s="20">
        <v>46034</v>
      </c>
      <c r="E1352" s="20">
        <v>46048</v>
      </c>
      <c r="F1352" s="23">
        <v>14</v>
      </c>
      <c r="G1352" s="26">
        <f t="shared" si="20"/>
        <v>3570.28</v>
      </c>
    </row>
    <row r="1353" spans="1:7" ht="14.45" customHeight="1" x14ac:dyDescent="0.2">
      <c r="A1353" s="20">
        <v>46098</v>
      </c>
      <c r="B1353" s="21" t="s">
        <v>1310</v>
      </c>
      <c r="C1353" s="28">
        <v>21.03</v>
      </c>
      <c r="D1353" s="20">
        <v>46128</v>
      </c>
      <c r="E1353" s="20">
        <v>46136</v>
      </c>
      <c r="F1353" s="23">
        <v>8</v>
      </c>
      <c r="G1353" s="26">
        <f t="shared" si="20"/>
        <v>168.24</v>
      </c>
    </row>
    <row r="1354" spans="1:7" ht="14.45" customHeight="1" x14ac:dyDescent="0.2">
      <c r="A1354" s="20">
        <v>46031</v>
      </c>
      <c r="B1354" s="21" t="s">
        <v>1311</v>
      </c>
      <c r="C1354" s="28">
        <v>489.43</v>
      </c>
      <c r="D1354" s="20">
        <v>46061</v>
      </c>
      <c r="E1354" s="20">
        <v>46055</v>
      </c>
      <c r="F1354" s="23">
        <v>-6</v>
      </c>
      <c r="G1354" s="26">
        <f t="shared" si="20"/>
        <v>-2936.58</v>
      </c>
    </row>
    <row r="1355" spans="1:7" ht="14.45" customHeight="1" x14ac:dyDescent="0.2">
      <c r="A1355" s="20">
        <v>46127</v>
      </c>
      <c r="B1355" s="21" t="s">
        <v>1312</v>
      </c>
      <c r="C1355" s="29">
        <v>46658.37</v>
      </c>
      <c r="D1355" s="20">
        <v>46187</v>
      </c>
      <c r="E1355" s="20">
        <v>46184</v>
      </c>
      <c r="F1355" s="23">
        <v>-3</v>
      </c>
      <c r="G1355" s="26">
        <f t="shared" si="20"/>
        <v>-139975.11000000002</v>
      </c>
    </row>
    <row r="1356" spans="1:7" ht="14.45" customHeight="1" x14ac:dyDescent="0.2">
      <c r="A1356" s="20">
        <v>46010</v>
      </c>
      <c r="B1356" s="21" t="s">
        <v>1313</v>
      </c>
      <c r="C1356" s="29">
        <v>3337</v>
      </c>
      <c r="D1356" s="20">
        <v>46040</v>
      </c>
      <c r="E1356" s="20">
        <v>46069</v>
      </c>
      <c r="F1356" s="23">
        <v>29</v>
      </c>
      <c r="G1356" s="26">
        <f t="shared" si="20"/>
        <v>96773</v>
      </c>
    </row>
    <row r="1357" spans="1:7" ht="14.45" customHeight="1" x14ac:dyDescent="0.2">
      <c r="A1357" s="20">
        <v>46140</v>
      </c>
      <c r="B1357" s="21" t="s">
        <v>1314</v>
      </c>
      <c r="C1357" s="28">
        <v>740</v>
      </c>
      <c r="D1357" s="20">
        <v>46170</v>
      </c>
      <c r="E1357" s="20">
        <v>46169</v>
      </c>
      <c r="F1357" s="23">
        <v>-1</v>
      </c>
      <c r="G1357" s="26">
        <f t="shared" ref="G1357:G1420" si="21">F1357*C1357</f>
        <v>-740</v>
      </c>
    </row>
    <row r="1358" spans="1:7" ht="14.45" customHeight="1" x14ac:dyDescent="0.2">
      <c r="A1358" s="20">
        <v>46126</v>
      </c>
      <c r="B1358" s="21" t="s">
        <v>100</v>
      </c>
      <c r="C1358" s="29">
        <v>2475</v>
      </c>
      <c r="D1358" s="20">
        <v>46156</v>
      </c>
      <c r="E1358" s="20">
        <v>46147</v>
      </c>
      <c r="F1358" s="23">
        <v>-9</v>
      </c>
      <c r="G1358" s="26">
        <f t="shared" si="21"/>
        <v>-22275</v>
      </c>
    </row>
    <row r="1359" spans="1:7" ht="14.45" customHeight="1" x14ac:dyDescent="0.2">
      <c r="A1359" s="20">
        <v>46098</v>
      </c>
      <c r="B1359" s="21" t="s">
        <v>1315</v>
      </c>
      <c r="C1359" s="28">
        <v>482.17</v>
      </c>
      <c r="D1359" s="20">
        <v>46128</v>
      </c>
      <c r="E1359" s="20">
        <v>46139</v>
      </c>
      <c r="F1359" s="23">
        <v>11</v>
      </c>
      <c r="G1359" s="26">
        <f t="shared" si="21"/>
        <v>5303.87</v>
      </c>
    </row>
    <row r="1360" spans="1:7" ht="14.45" customHeight="1" x14ac:dyDescent="0.2">
      <c r="A1360" s="20">
        <v>46059</v>
      </c>
      <c r="B1360" s="21" t="s">
        <v>1316</v>
      </c>
      <c r="C1360" s="28">
        <v>688.49</v>
      </c>
      <c r="D1360" s="20">
        <v>46089</v>
      </c>
      <c r="E1360" s="20">
        <v>46090</v>
      </c>
      <c r="F1360" s="23">
        <v>1</v>
      </c>
      <c r="G1360" s="26">
        <f t="shared" si="21"/>
        <v>688.49</v>
      </c>
    </row>
    <row r="1361" spans="1:7" ht="14.45" customHeight="1" x14ac:dyDescent="0.2">
      <c r="A1361" s="20">
        <v>46040</v>
      </c>
      <c r="B1361" s="21" t="s">
        <v>1317</v>
      </c>
      <c r="C1361" s="28">
        <v>5.51</v>
      </c>
      <c r="D1361" s="20">
        <v>46070</v>
      </c>
      <c r="E1361" s="20">
        <v>46076</v>
      </c>
      <c r="F1361" s="23">
        <v>6</v>
      </c>
      <c r="G1361" s="26">
        <f t="shared" si="21"/>
        <v>33.06</v>
      </c>
    </row>
    <row r="1362" spans="1:7" ht="14.45" customHeight="1" x14ac:dyDescent="0.2">
      <c r="A1362" s="20">
        <v>46064</v>
      </c>
      <c r="B1362" s="21" t="s">
        <v>1318</v>
      </c>
      <c r="C1362" s="29">
        <v>2438.4</v>
      </c>
      <c r="D1362" s="20">
        <v>46094</v>
      </c>
      <c r="E1362" s="20">
        <v>46114</v>
      </c>
      <c r="F1362" s="23">
        <v>20</v>
      </c>
      <c r="G1362" s="26">
        <f t="shared" si="21"/>
        <v>48768</v>
      </c>
    </row>
    <row r="1363" spans="1:7" ht="14.45" customHeight="1" x14ac:dyDescent="0.2">
      <c r="A1363" s="20">
        <v>46071</v>
      </c>
      <c r="B1363" s="21" t="s">
        <v>1319</v>
      </c>
      <c r="C1363" s="28">
        <v>960</v>
      </c>
      <c r="D1363" s="20">
        <v>46101</v>
      </c>
      <c r="E1363" s="20">
        <v>46079</v>
      </c>
      <c r="F1363" s="23">
        <v>-22</v>
      </c>
      <c r="G1363" s="26">
        <f t="shared" si="21"/>
        <v>-21120</v>
      </c>
    </row>
    <row r="1364" spans="1:7" ht="14.45" customHeight="1" x14ac:dyDescent="0.2">
      <c r="A1364" s="20">
        <v>46042</v>
      </c>
      <c r="B1364" s="21" t="s">
        <v>1320</v>
      </c>
      <c r="C1364" s="28">
        <v>808.46</v>
      </c>
      <c r="D1364" s="20">
        <v>46101</v>
      </c>
      <c r="E1364" s="20">
        <v>46090</v>
      </c>
      <c r="F1364" s="23">
        <v>-11</v>
      </c>
      <c r="G1364" s="26">
        <f t="shared" si="21"/>
        <v>-8893.0600000000013</v>
      </c>
    </row>
    <row r="1365" spans="1:7" ht="14.45" customHeight="1" x14ac:dyDescent="0.2">
      <c r="A1365" s="20">
        <v>46042</v>
      </c>
      <c r="B1365" s="21" t="s">
        <v>1321</v>
      </c>
      <c r="C1365" s="29">
        <v>46658.37</v>
      </c>
      <c r="D1365" s="20">
        <v>46101</v>
      </c>
      <c r="E1365" s="20">
        <v>46090</v>
      </c>
      <c r="F1365" s="23">
        <v>-11</v>
      </c>
      <c r="G1365" s="26">
        <f t="shared" si="21"/>
        <v>-513242.07</v>
      </c>
    </row>
    <row r="1366" spans="1:7" ht="14.45" customHeight="1" x14ac:dyDescent="0.2">
      <c r="A1366" s="20">
        <v>46049</v>
      </c>
      <c r="B1366" s="21" t="s">
        <v>1322</v>
      </c>
      <c r="C1366" s="29">
        <v>41375.67</v>
      </c>
      <c r="D1366" s="20">
        <v>46106</v>
      </c>
      <c r="E1366" s="20">
        <v>46090</v>
      </c>
      <c r="F1366" s="23">
        <v>-16</v>
      </c>
      <c r="G1366" s="26">
        <f t="shared" si="21"/>
        <v>-662010.72</v>
      </c>
    </row>
    <row r="1367" spans="1:7" ht="14.45" customHeight="1" x14ac:dyDescent="0.2">
      <c r="A1367" s="20">
        <v>46164</v>
      </c>
      <c r="B1367" s="21" t="s">
        <v>1323</v>
      </c>
      <c r="C1367" s="28">
        <v>9.5500000000000007</v>
      </c>
      <c r="D1367" s="20">
        <v>46191</v>
      </c>
      <c r="E1367" s="20">
        <v>46203</v>
      </c>
      <c r="F1367" s="23">
        <v>12</v>
      </c>
      <c r="G1367" s="26">
        <f t="shared" si="21"/>
        <v>114.60000000000001</v>
      </c>
    </row>
    <row r="1368" spans="1:7" ht="14.45" customHeight="1" x14ac:dyDescent="0.2">
      <c r="A1368" s="20">
        <v>46092</v>
      </c>
      <c r="B1368" s="21" t="s">
        <v>1324</v>
      </c>
      <c r="C1368" s="29">
        <v>2508.38</v>
      </c>
      <c r="D1368" s="20">
        <v>46122</v>
      </c>
      <c r="E1368" s="20">
        <v>46147</v>
      </c>
      <c r="F1368" s="23">
        <v>25</v>
      </c>
      <c r="G1368" s="26">
        <f t="shared" si="21"/>
        <v>62709.5</v>
      </c>
    </row>
    <row r="1369" spans="1:7" ht="14.45" customHeight="1" x14ac:dyDescent="0.2">
      <c r="A1369" s="20">
        <v>46112</v>
      </c>
      <c r="B1369" s="21" t="s">
        <v>1325</v>
      </c>
      <c r="C1369" s="29">
        <v>2100</v>
      </c>
      <c r="D1369" s="20">
        <v>46142</v>
      </c>
      <c r="E1369" s="20">
        <v>46147</v>
      </c>
      <c r="F1369" s="23">
        <v>5</v>
      </c>
      <c r="G1369" s="26">
        <f t="shared" si="21"/>
        <v>10500</v>
      </c>
    </row>
    <row r="1370" spans="1:7" ht="14.45" customHeight="1" x14ac:dyDescent="0.2">
      <c r="A1370" s="20">
        <v>46042</v>
      </c>
      <c r="B1370" s="21" t="s">
        <v>1326</v>
      </c>
      <c r="C1370" s="28">
        <v>67.05</v>
      </c>
      <c r="D1370" s="20">
        <v>46072</v>
      </c>
      <c r="E1370" s="20">
        <v>46055</v>
      </c>
      <c r="F1370" s="23">
        <v>-17</v>
      </c>
      <c r="G1370" s="26">
        <f t="shared" si="21"/>
        <v>-1139.8499999999999</v>
      </c>
    </row>
    <row r="1371" spans="1:7" ht="14.45" customHeight="1" x14ac:dyDescent="0.2">
      <c r="A1371" s="20">
        <v>46157</v>
      </c>
      <c r="B1371" s="21" t="s">
        <v>1327</v>
      </c>
      <c r="C1371" s="28">
        <v>262.38</v>
      </c>
      <c r="D1371" s="20">
        <v>46195</v>
      </c>
      <c r="E1371" s="20">
        <v>46195</v>
      </c>
      <c r="F1371" s="23">
        <v>0</v>
      </c>
      <c r="G1371" s="26">
        <f t="shared" si="21"/>
        <v>0</v>
      </c>
    </row>
    <row r="1372" spans="1:7" ht="14.45" customHeight="1" x14ac:dyDescent="0.2">
      <c r="A1372" s="20">
        <v>46111</v>
      </c>
      <c r="B1372" s="21" t="s">
        <v>1328</v>
      </c>
      <c r="C1372" s="29">
        <v>309956.09999999998</v>
      </c>
      <c r="D1372" s="20">
        <v>46141</v>
      </c>
      <c r="E1372" s="20">
        <v>46140</v>
      </c>
      <c r="F1372" s="23">
        <v>-1</v>
      </c>
      <c r="G1372" s="26">
        <f t="shared" si="21"/>
        <v>-309956.09999999998</v>
      </c>
    </row>
    <row r="1373" spans="1:7" ht="14.45" customHeight="1" x14ac:dyDescent="0.2">
      <c r="A1373" s="20">
        <v>46171</v>
      </c>
      <c r="B1373" s="21" t="s">
        <v>1329</v>
      </c>
      <c r="C1373" s="29">
        <v>3450</v>
      </c>
      <c r="D1373" s="20">
        <v>46201</v>
      </c>
      <c r="E1373" s="20">
        <v>46203</v>
      </c>
      <c r="F1373" s="23">
        <v>2</v>
      </c>
      <c r="G1373" s="26">
        <f t="shared" si="21"/>
        <v>6900</v>
      </c>
    </row>
    <row r="1374" spans="1:7" ht="14.45" customHeight="1" x14ac:dyDescent="0.2">
      <c r="A1374" s="20">
        <v>46132</v>
      </c>
      <c r="B1374" s="21" t="s">
        <v>1330</v>
      </c>
      <c r="C1374" s="29">
        <v>4538.1400000000003</v>
      </c>
      <c r="D1374" s="20">
        <v>46192</v>
      </c>
      <c r="E1374" s="20">
        <v>46184</v>
      </c>
      <c r="F1374" s="23">
        <v>-8</v>
      </c>
      <c r="G1374" s="26">
        <f t="shared" si="21"/>
        <v>-36305.120000000003</v>
      </c>
    </row>
    <row r="1375" spans="1:7" ht="14.45" customHeight="1" x14ac:dyDescent="0.2">
      <c r="A1375" s="20">
        <v>46114</v>
      </c>
      <c r="B1375" s="21" t="s">
        <v>1331</v>
      </c>
      <c r="C1375" s="28">
        <v>110</v>
      </c>
      <c r="D1375" s="20">
        <v>46144</v>
      </c>
      <c r="E1375" s="20">
        <v>46111</v>
      </c>
      <c r="F1375" s="23">
        <v>-33</v>
      </c>
      <c r="G1375" s="26">
        <f t="shared" si="21"/>
        <v>-3630</v>
      </c>
    </row>
    <row r="1376" spans="1:7" ht="14.45" customHeight="1" x14ac:dyDescent="0.2">
      <c r="A1376" s="20">
        <v>46008</v>
      </c>
      <c r="B1376" s="21" t="s">
        <v>1332</v>
      </c>
      <c r="C1376" s="28">
        <v>17.11</v>
      </c>
      <c r="D1376" s="20">
        <v>46038</v>
      </c>
      <c r="E1376" s="20">
        <v>46048</v>
      </c>
      <c r="F1376" s="23">
        <v>10</v>
      </c>
      <c r="G1376" s="26">
        <f t="shared" si="21"/>
        <v>171.1</v>
      </c>
    </row>
    <row r="1377" spans="1:7" ht="14.45" customHeight="1" x14ac:dyDescent="0.2">
      <c r="A1377" s="20">
        <v>46112</v>
      </c>
      <c r="B1377" s="21" t="s">
        <v>511</v>
      </c>
      <c r="C1377" s="29">
        <v>1470.13</v>
      </c>
      <c r="D1377" s="20">
        <v>46142</v>
      </c>
      <c r="E1377" s="20">
        <v>46147</v>
      </c>
      <c r="F1377" s="23">
        <v>5</v>
      </c>
      <c r="G1377" s="26">
        <f t="shared" si="21"/>
        <v>7350.6500000000005</v>
      </c>
    </row>
    <row r="1378" spans="1:7" ht="14.45" customHeight="1" x14ac:dyDescent="0.2">
      <c r="A1378" s="20">
        <v>46043</v>
      </c>
      <c r="B1378" s="21" t="s">
        <v>1333</v>
      </c>
      <c r="C1378" s="29">
        <v>1262.28</v>
      </c>
      <c r="D1378" s="20">
        <v>46073</v>
      </c>
      <c r="E1378" s="20">
        <v>46073</v>
      </c>
      <c r="F1378" s="23">
        <v>0</v>
      </c>
      <c r="G1378" s="26">
        <f t="shared" si="21"/>
        <v>0</v>
      </c>
    </row>
    <row r="1379" spans="1:7" ht="14.45" customHeight="1" x14ac:dyDescent="0.2">
      <c r="A1379" s="20">
        <v>46040</v>
      </c>
      <c r="B1379" s="21" t="s">
        <v>1334</v>
      </c>
      <c r="C1379" s="28">
        <v>10.81</v>
      </c>
      <c r="D1379" s="20">
        <v>46070</v>
      </c>
      <c r="E1379" s="20">
        <v>46076</v>
      </c>
      <c r="F1379" s="23">
        <v>6</v>
      </c>
      <c r="G1379" s="26">
        <f t="shared" si="21"/>
        <v>64.86</v>
      </c>
    </row>
    <row r="1380" spans="1:7" ht="14.45" customHeight="1" x14ac:dyDescent="0.2">
      <c r="A1380" s="20">
        <v>46051</v>
      </c>
      <c r="B1380" s="21" t="s">
        <v>1335</v>
      </c>
      <c r="C1380" s="28">
        <v>114.95</v>
      </c>
      <c r="D1380" s="20">
        <v>46081</v>
      </c>
      <c r="E1380" s="20">
        <v>46069</v>
      </c>
      <c r="F1380" s="23">
        <v>-12</v>
      </c>
      <c r="G1380" s="26">
        <f t="shared" si="21"/>
        <v>-1379.4</v>
      </c>
    </row>
    <row r="1381" spans="1:7" ht="14.45" customHeight="1" x14ac:dyDescent="0.2">
      <c r="A1381" s="20">
        <v>46108</v>
      </c>
      <c r="B1381" s="21" t="s">
        <v>1336</v>
      </c>
      <c r="C1381" s="28">
        <v>287.83999999999997</v>
      </c>
      <c r="D1381" s="20">
        <v>46138</v>
      </c>
      <c r="E1381" s="20">
        <v>46153</v>
      </c>
      <c r="F1381" s="23">
        <v>15</v>
      </c>
      <c r="G1381" s="26">
        <f t="shared" si="21"/>
        <v>4317.5999999999995</v>
      </c>
    </row>
    <row r="1382" spans="1:7" ht="14.45" customHeight="1" x14ac:dyDescent="0.2">
      <c r="A1382" s="20">
        <v>46038</v>
      </c>
      <c r="B1382" s="21" t="s">
        <v>1337</v>
      </c>
      <c r="C1382" s="28">
        <v>10.19</v>
      </c>
      <c r="D1382" s="20">
        <v>46068</v>
      </c>
      <c r="E1382" s="20">
        <v>46076</v>
      </c>
      <c r="F1382" s="23">
        <v>8</v>
      </c>
      <c r="G1382" s="26">
        <f t="shared" si="21"/>
        <v>81.52</v>
      </c>
    </row>
    <row r="1383" spans="1:7" ht="14.45" customHeight="1" x14ac:dyDescent="0.2">
      <c r="A1383" s="20">
        <v>46027</v>
      </c>
      <c r="B1383" s="21" t="s">
        <v>1338</v>
      </c>
      <c r="C1383" s="28">
        <v>513.17999999999995</v>
      </c>
      <c r="D1383" s="20">
        <v>46057</v>
      </c>
      <c r="E1383" s="20">
        <v>46077</v>
      </c>
      <c r="F1383" s="23">
        <v>20</v>
      </c>
      <c r="G1383" s="26">
        <f t="shared" si="21"/>
        <v>10263.599999999999</v>
      </c>
    </row>
    <row r="1384" spans="1:7" ht="14.45" customHeight="1" x14ac:dyDescent="0.2">
      <c r="A1384" s="20">
        <v>46160</v>
      </c>
      <c r="B1384" s="21" t="s">
        <v>1339</v>
      </c>
      <c r="C1384" s="28">
        <v>13.58</v>
      </c>
      <c r="D1384" s="20">
        <v>46190</v>
      </c>
      <c r="E1384" s="20">
        <v>46184</v>
      </c>
      <c r="F1384" s="23">
        <v>-6</v>
      </c>
      <c r="G1384" s="26">
        <f t="shared" si="21"/>
        <v>-81.48</v>
      </c>
    </row>
    <row r="1385" spans="1:7" ht="14.45" customHeight="1" x14ac:dyDescent="0.2">
      <c r="A1385" s="20">
        <v>46160</v>
      </c>
      <c r="B1385" s="21" t="s">
        <v>1340</v>
      </c>
      <c r="C1385" s="28">
        <v>13.14</v>
      </c>
      <c r="D1385" s="20">
        <v>46190</v>
      </c>
      <c r="E1385" s="20">
        <v>46184</v>
      </c>
      <c r="F1385" s="23">
        <v>-6</v>
      </c>
      <c r="G1385" s="26">
        <f t="shared" si="21"/>
        <v>-78.84</v>
      </c>
    </row>
    <row r="1386" spans="1:7" ht="14.45" customHeight="1" x14ac:dyDescent="0.2">
      <c r="A1386" s="20">
        <v>46092</v>
      </c>
      <c r="B1386" s="21" t="s">
        <v>1341</v>
      </c>
      <c r="C1386" s="29">
        <v>30317.32</v>
      </c>
      <c r="D1386" s="20">
        <v>46122</v>
      </c>
      <c r="E1386" s="20">
        <v>46139</v>
      </c>
      <c r="F1386" s="23">
        <v>17</v>
      </c>
      <c r="G1386" s="26">
        <f t="shared" si="21"/>
        <v>515394.44</v>
      </c>
    </row>
    <row r="1387" spans="1:7" ht="14.45" customHeight="1" x14ac:dyDescent="0.2">
      <c r="A1387" s="20">
        <v>46085</v>
      </c>
      <c r="B1387" s="21" t="s">
        <v>1342</v>
      </c>
      <c r="C1387" s="29">
        <v>1150.68</v>
      </c>
      <c r="D1387" s="20">
        <v>46115</v>
      </c>
      <c r="E1387" s="20">
        <v>46139</v>
      </c>
      <c r="F1387" s="23">
        <v>24</v>
      </c>
      <c r="G1387" s="26">
        <f t="shared" si="21"/>
        <v>27616.32</v>
      </c>
    </row>
    <row r="1388" spans="1:7" ht="14.45" customHeight="1" x14ac:dyDescent="0.2">
      <c r="A1388" s="20">
        <v>46072</v>
      </c>
      <c r="B1388" s="21" t="s">
        <v>1343</v>
      </c>
      <c r="C1388" s="29">
        <v>1335.87</v>
      </c>
      <c r="D1388" s="20">
        <v>46102</v>
      </c>
      <c r="E1388" s="20">
        <v>46100</v>
      </c>
      <c r="F1388" s="23">
        <v>-2</v>
      </c>
      <c r="G1388" s="26">
        <f t="shared" si="21"/>
        <v>-2671.74</v>
      </c>
    </row>
    <row r="1389" spans="1:7" ht="14.45" customHeight="1" x14ac:dyDescent="0.2">
      <c r="A1389" s="20">
        <v>46009</v>
      </c>
      <c r="B1389" s="21" t="s">
        <v>1344</v>
      </c>
      <c r="C1389" s="28">
        <v>6.89</v>
      </c>
      <c r="D1389" s="20">
        <v>46039</v>
      </c>
      <c r="E1389" s="20">
        <v>46063</v>
      </c>
      <c r="F1389" s="23">
        <v>24</v>
      </c>
      <c r="G1389" s="26">
        <f t="shared" si="21"/>
        <v>165.35999999999999</v>
      </c>
    </row>
    <row r="1390" spans="1:7" ht="14.45" customHeight="1" x14ac:dyDescent="0.2">
      <c r="A1390" s="20">
        <v>46081</v>
      </c>
      <c r="B1390" s="21" t="s">
        <v>1345</v>
      </c>
      <c r="C1390" s="28">
        <v>9.73</v>
      </c>
      <c r="D1390" s="20">
        <v>46111</v>
      </c>
      <c r="E1390" s="20">
        <v>46107</v>
      </c>
      <c r="F1390" s="23">
        <v>-4</v>
      </c>
      <c r="G1390" s="26">
        <f t="shared" si="21"/>
        <v>-38.92</v>
      </c>
    </row>
    <row r="1391" spans="1:7" ht="14.45" customHeight="1" x14ac:dyDescent="0.2">
      <c r="A1391" s="20">
        <v>46173</v>
      </c>
      <c r="B1391" s="21" t="s">
        <v>1346</v>
      </c>
      <c r="C1391" s="28">
        <v>150</v>
      </c>
      <c r="D1391" s="20">
        <v>46203</v>
      </c>
      <c r="E1391" s="20">
        <v>46203</v>
      </c>
      <c r="F1391" s="23">
        <v>0</v>
      </c>
      <c r="G1391" s="26">
        <f t="shared" si="21"/>
        <v>0</v>
      </c>
    </row>
    <row r="1392" spans="1:7" ht="14.45" customHeight="1" x14ac:dyDescent="0.2">
      <c r="A1392" s="20">
        <v>46132</v>
      </c>
      <c r="B1392" s="21" t="s">
        <v>1347</v>
      </c>
      <c r="C1392" s="29">
        <v>4408.63</v>
      </c>
      <c r="D1392" s="20">
        <v>46192</v>
      </c>
      <c r="E1392" s="20">
        <v>46184</v>
      </c>
      <c r="F1392" s="23">
        <v>-8</v>
      </c>
      <c r="G1392" s="26">
        <f t="shared" si="21"/>
        <v>-35269.040000000001</v>
      </c>
    </row>
    <row r="1393" spans="1:7" ht="14.45" customHeight="1" x14ac:dyDescent="0.2">
      <c r="A1393" s="20">
        <v>46157</v>
      </c>
      <c r="B1393" s="21" t="s">
        <v>1348</v>
      </c>
      <c r="C1393" s="28">
        <v>16.62</v>
      </c>
      <c r="D1393" s="20">
        <v>46195</v>
      </c>
      <c r="E1393" s="20">
        <v>46195</v>
      </c>
      <c r="F1393" s="23">
        <v>0</v>
      </c>
      <c r="G1393" s="26">
        <f t="shared" si="21"/>
        <v>0</v>
      </c>
    </row>
    <row r="1394" spans="1:7" ht="14.45" customHeight="1" x14ac:dyDescent="0.2">
      <c r="A1394" s="20">
        <v>46157</v>
      </c>
      <c r="B1394" s="21" t="s">
        <v>1349</v>
      </c>
      <c r="C1394" s="28">
        <v>94.12</v>
      </c>
      <c r="D1394" s="20">
        <v>46195</v>
      </c>
      <c r="E1394" s="20">
        <v>46195</v>
      </c>
      <c r="F1394" s="23">
        <v>0</v>
      </c>
      <c r="G1394" s="26">
        <f t="shared" si="21"/>
        <v>0</v>
      </c>
    </row>
    <row r="1395" spans="1:7" ht="14.45" customHeight="1" x14ac:dyDescent="0.2">
      <c r="A1395" s="20">
        <v>46160</v>
      </c>
      <c r="B1395" s="21" t="s">
        <v>1350</v>
      </c>
      <c r="C1395" s="28">
        <v>432.66</v>
      </c>
      <c r="D1395" s="20">
        <v>46190</v>
      </c>
      <c r="E1395" s="20">
        <v>46184</v>
      </c>
      <c r="F1395" s="23">
        <v>-6</v>
      </c>
      <c r="G1395" s="26">
        <f t="shared" si="21"/>
        <v>-2595.96</v>
      </c>
    </row>
    <row r="1396" spans="1:7" ht="14.45" customHeight="1" x14ac:dyDescent="0.2">
      <c r="A1396" s="20">
        <v>46129</v>
      </c>
      <c r="B1396" s="21" t="s">
        <v>1351</v>
      </c>
      <c r="C1396" s="29">
        <v>3358.05</v>
      </c>
      <c r="D1396" s="20">
        <v>46159</v>
      </c>
      <c r="E1396" s="20">
        <v>46154</v>
      </c>
      <c r="F1396" s="23">
        <v>-5</v>
      </c>
      <c r="G1396" s="26">
        <f t="shared" si="21"/>
        <v>-16790.25</v>
      </c>
    </row>
    <row r="1397" spans="1:7" ht="14.45" customHeight="1" x14ac:dyDescent="0.2">
      <c r="A1397" s="20">
        <v>46011</v>
      </c>
      <c r="B1397" s="21" t="s">
        <v>1352</v>
      </c>
      <c r="C1397" s="28">
        <v>511.77</v>
      </c>
      <c r="D1397" s="20">
        <v>46041</v>
      </c>
      <c r="E1397" s="20">
        <v>46084</v>
      </c>
      <c r="F1397" s="23">
        <v>43</v>
      </c>
      <c r="G1397" s="26">
        <f t="shared" si="21"/>
        <v>22006.11</v>
      </c>
    </row>
    <row r="1398" spans="1:7" ht="14.45" customHeight="1" x14ac:dyDescent="0.2">
      <c r="A1398" s="20">
        <v>46157</v>
      </c>
      <c r="B1398" s="21" t="s">
        <v>1353</v>
      </c>
      <c r="C1398" s="28">
        <v>134.88</v>
      </c>
      <c r="D1398" s="20">
        <v>46195</v>
      </c>
      <c r="E1398" s="20">
        <v>46195</v>
      </c>
      <c r="F1398" s="23">
        <v>0</v>
      </c>
      <c r="G1398" s="26">
        <f t="shared" si="21"/>
        <v>0</v>
      </c>
    </row>
    <row r="1399" spans="1:7" ht="14.45" customHeight="1" x14ac:dyDescent="0.2">
      <c r="A1399" s="20">
        <v>46038</v>
      </c>
      <c r="B1399" s="21" t="s">
        <v>1354</v>
      </c>
      <c r="C1399" s="28">
        <v>17.95</v>
      </c>
      <c r="D1399" s="20">
        <v>46068</v>
      </c>
      <c r="E1399" s="20">
        <v>46076</v>
      </c>
      <c r="F1399" s="23">
        <v>8</v>
      </c>
      <c r="G1399" s="26">
        <f t="shared" si="21"/>
        <v>143.6</v>
      </c>
    </row>
    <row r="1400" spans="1:7" ht="14.45" customHeight="1" x14ac:dyDescent="0.2">
      <c r="A1400" s="20">
        <v>46098</v>
      </c>
      <c r="B1400" s="21" t="s">
        <v>1355</v>
      </c>
      <c r="C1400" s="28">
        <v>16.399999999999999</v>
      </c>
      <c r="D1400" s="20">
        <v>46128</v>
      </c>
      <c r="E1400" s="20">
        <v>46122</v>
      </c>
      <c r="F1400" s="23">
        <v>-6</v>
      </c>
      <c r="G1400" s="26">
        <f t="shared" si="21"/>
        <v>-98.399999999999991</v>
      </c>
    </row>
    <row r="1401" spans="1:7" ht="14.45" customHeight="1" x14ac:dyDescent="0.2">
      <c r="A1401" s="20">
        <v>46098</v>
      </c>
      <c r="B1401" s="21" t="s">
        <v>1356</v>
      </c>
      <c r="C1401" s="28">
        <v>383.8</v>
      </c>
      <c r="D1401" s="20">
        <v>46128</v>
      </c>
      <c r="E1401" s="20">
        <v>46136</v>
      </c>
      <c r="F1401" s="23">
        <v>8</v>
      </c>
      <c r="G1401" s="26">
        <f t="shared" si="21"/>
        <v>3070.4</v>
      </c>
    </row>
    <row r="1402" spans="1:7" ht="14.45" customHeight="1" x14ac:dyDescent="0.2">
      <c r="A1402" s="20">
        <v>46009</v>
      </c>
      <c r="B1402" s="21" t="s">
        <v>1357</v>
      </c>
      <c r="C1402" s="28">
        <v>160</v>
      </c>
      <c r="D1402" s="20">
        <v>46039</v>
      </c>
      <c r="E1402" s="20">
        <v>46090</v>
      </c>
      <c r="F1402" s="23">
        <v>51</v>
      </c>
      <c r="G1402" s="26">
        <f t="shared" si="21"/>
        <v>8160</v>
      </c>
    </row>
    <row r="1403" spans="1:7" ht="14.45" customHeight="1" x14ac:dyDescent="0.2">
      <c r="A1403" s="20">
        <v>46098</v>
      </c>
      <c r="B1403" s="21" t="s">
        <v>1358</v>
      </c>
      <c r="C1403" s="28">
        <v>367.22</v>
      </c>
      <c r="D1403" s="20">
        <v>46128</v>
      </c>
      <c r="E1403" s="20">
        <v>46139</v>
      </c>
      <c r="F1403" s="23">
        <v>11</v>
      </c>
      <c r="G1403" s="26">
        <f t="shared" si="21"/>
        <v>4039.42</v>
      </c>
    </row>
    <row r="1404" spans="1:7" ht="14.45" customHeight="1" x14ac:dyDescent="0.2">
      <c r="A1404" s="20">
        <v>46127</v>
      </c>
      <c r="B1404" s="21" t="s">
        <v>1359</v>
      </c>
      <c r="C1404" s="29">
        <v>43608.1</v>
      </c>
      <c r="D1404" s="20">
        <v>46187</v>
      </c>
      <c r="E1404" s="20">
        <v>46184</v>
      </c>
      <c r="F1404" s="23">
        <v>-3</v>
      </c>
      <c r="G1404" s="26">
        <f t="shared" si="21"/>
        <v>-130824.29999999999</v>
      </c>
    </row>
    <row r="1405" spans="1:7" ht="14.45" customHeight="1" x14ac:dyDescent="0.2">
      <c r="A1405" s="20">
        <v>46093</v>
      </c>
      <c r="B1405" s="21" t="s">
        <v>661</v>
      </c>
      <c r="C1405" s="29">
        <v>4323.05</v>
      </c>
      <c r="D1405" s="20">
        <v>46123</v>
      </c>
      <c r="E1405" s="20">
        <v>46094</v>
      </c>
      <c r="F1405" s="23">
        <v>-29</v>
      </c>
      <c r="G1405" s="26">
        <f t="shared" si="21"/>
        <v>-125368.45000000001</v>
      </c>
    </row>
    <row r="1406" spans="1:7" ht="14.45" customHeight="1" x14ac:dyDescent="0.2">
      <c r="A1406" s="20">
        <v>46129</v>
      </c>
      <c r="B1406" s="21" t="s">
        <v>1360</v>
      </c>
      <c r="C1406" s="29">
        <v>29059.82</v>
      </c>
      <c r="D1406" s="20">
        <v>46189</v>
      </c>
      <c r="E1406" s="20">
        <v>46184</v>
      </c>
      <c r="F1406" s="23">
        <v>-5</v>
      </c>
      <c r="G1406" s="26">
        <f t="shared" si="21"/>
        <v>-145299.1</v>
      </c>
    </row>
    <row r="1407" spans="1:7" ht="14.45" customHeight="1" x14ac:dyDescent="0.2">
      <c r="A1407" s="20">
        <v>46132</v>
      </c>
      <c r="B1407" s="21" t="s">
        <v>1361</v>
      </c>
      <c r="C1407" s="29">
        <v>4373.71</v>
      </c>
      <c r="D1407" s="20">
        <v>46192</v>
      </c>
      <c r="E1407" s="20">
        <v>46184</v>
      </c>
      <c r="F1407" s="23">
        <v>-8</v>
      </c>
      <c r="G1407" s="26">
        <f t="shared" si="21"/>
        <v>-34989.68</v>
      </c>
    </row>
    <row r="1408" spans="1:7" ht="14.45" customHeight="1" x14ac:dyDescent="0.2">
      <c r="A1408" s="20">
        <v>46129</v>
      </c>
      <c r="B1408" s="21" t="s">
        <v>1362</v>
      </c>
      <c r="C1408" s="28">
        <v>339.76</v>
      </c>
      <c r="D1408" s="20">
        <v>46159</v>
      </c>
      <c r="E1408" s="20">
        <v>46167</v>
      </c>
      <c r="F1408" s="23">
        <v>8</v>
      </c>
      <c r="G1408" s="26">
        <f t="shared" si="21"/>
        <v>2718.08</v>
      </c>
    </row>
    <row r="1409" spans="1:7" ht="14.45" customHeight="1" x14ac:dyDescent="0.2">
      <c r="A1409" s="20">
        <v>46057</v>
      </c>
      <c r="B1409" s="21" t="s">
        <v>1363</v>
      </c>
      <c r="C1409" s="29">
        <v>1076.6500000000001</v>
      </c>
      <c r="D1409" s="20">
        <v>46087</v>
      </c>
      <c r="E1409" s="20">
        <v>46083</v>
      </c>
      <c r="F1409" s="23">
        <v>-4</v>
      </c>
      <c r="G1409" s="26">
        <f t="shared" si="21"/>
        <v>-4306.6000000000004</v>
      </c>
    </row>
    <row r="1410" spans="1:7" ht="14.45" customHeight="1" x14ac:dyDescent="0.2">
      <c r="A1410" s="20">
        <v>46009</v>
      </c>
      <c r="B1410" s="21" t="s">
        <v>1364</v>
      </c>
      <c r="C1410" s="28">
        <v>165.57</v>
      </c>
      <c r="D1410" s="20">
        <v>46039</v>
      </c>
      <c r="E1410" s="20">
        <v>46048</v>
      </c>
      <c r="F1410" s="23">
        <v>9</v>
      </c>
      <c r="G1410" s="26">
        <f t="shared" si="21"/>
        <v>1490.1299999999999</v>
      </c>
    </row>
    <row r="1411" spans="1:7" ht="14.45" customHeight="1" x14ac:dyDescent="0.2">
      <c r="A1411" s="20">
        <v>46157</v>
      </c>
      <c r="B1411" s="21" t="s">
        <v>1365</v>
      </c>
      <c r="C1411" s="28">
        <v>25.36</v>
      </c>
      <c r="D1411" s="20">
        <v>46195</v>
      </c>
      <c r="E1411" s="20">
        <v>46195</v>
      </c>
      <c r="F1411" s="23">
        <v>0</v>
      </c>
      <c r="G1411" s="26">
        <f t="shared" si="21"/>
        <v>0</v>
      </c>
    </row>
    <row r="1412" spans="1:7" ht="14.45" customHeight="1" x14ac:dyDescent="0.2">
      <c r="A1412" s="20">
        <v>46132</v>
      </c>
      <c r="B1412" s="21" t="s">
        <v>1366</v>
      </c>
      <c r="C1412" s="29">
        <v>4408.63</v>
      </c>
      <c r="D1412" s="20">
        <v>46192</v>
      </c>
      <c r="E1412" s="20">
        <v>46184</v>
      </c>
      <c r="F1412" s="23">
        <v>-8</v>
      </c>
      <c r="G1412" s="26">
        <f t="shared" si="21"/>
        <v>-35269.040000000001</v>
      </c>
    </row>
    <row r="1413" spans="1:7" ht="14.45" customHeight="1" x14ac:dyDescent="0.2">
      <c r="A1413" s="20">
        <v>46132</v>
      </c>
      <c r="B1413" s="21" t="s">
        <v>1367</v>
      </c>
      <c r="C1413" s="29">
        <v>4499.07</v>
      </c>
      <c r="D1413" s="20">
        <v>46192</v>
      </c>
      <c r="E1413" s="20">
        <v>46184</v>
      </c>
      <c r="F1413" s="23">
        <v>-8</v>
      </c>
      <c r="G1413" s="26">
        <f t="shared" si="21"/>
        <v>-35992.559999999998</v>
      </c>
    </row>
    <row r="1414" spans="1:7" ht="14.45" customHeight="1" x14ac:dyDescent="0.2">
      <c r="A1414" s="20">
        <v>46081</v>
      </c>
      <c r="B1414" s="21" t="s">
        <v>1368</v>
      </c>
      <c r="C1414" s="28">
        <v>3.48</v>
      </c>
      <c r="D1414" s="20">
        <v>46111</v>
      </c>
      <c r="E1414" s="20">
        <v>46107</v>
      </c>
      <c r="F1414" s="23">
        <v>-4</v>
      </c>
      <c r="G1414" s="26">
        <f t="shared" si="21"/>
        <v>-13.92</v>
      </c>
    </row>
    <row r="1415" spans="1:7" ht="14.45" customHeight="1" x14ac:dyDescent="0.2">
      <c r="A1415" s="20">
        <v>46042</v>
      </c>
      <c r="B1415" s="21" t="s">
        <v>1369</v>
      </c>
      <c r="C1415" s="29">
        <v>43589.74</v>
      </c>
      <c r="D1415" s="20">
        <v>46101</v>
      </c>
      <c r="E1415" s="20">
        <v>46090</v>
      </c>
      <c r="F1415" s="23">
        <v>-11</v>
      </c>
      <c r="G1415" s="26">
        <f t="shared" si="21"/>
        <v>-479487.13999999996</v>
      </c>
    </row>
    <row r="1416" spans="1:7" ht="14.45" customHeight="1" x14ac:dyDescent="0.2">
      <c r="A1416" s="20">
        <v>46044</v>
      </c>
      <c r="B1416" s="21" t="s">
        <v>1370</v>
      </c>
      <c r="C1416" s="28">
        <v>269</v>
      </c>
      <c r="D1416" s="20">
        <v>46074</v>
      </c>
      <c r="E1416" s="20">
        <v>46090</v>
      </c>
      <c r="F1416" s="23">
        <v>16</v>
      </c>
      <c r="G1416" s="26">
        <f t="shared" si="21"/>
        <v>4304</v>
      </c>
    </row>
    <row r="1417" spans="1:7" ht="14.45" customHeight="1" x14ac:dyDescent="0.2">
      <c r="A1417" s="20">
        <v>46015</v>
      </c>
      <c r="B1417" s="21" t="s">
        <v>1371</v>
      </c>
      <c r="C1417" s="28">
        <v>83</v>
      </c>
      <c r="D1417" s="20">
        <v>46045</v>
      </c>
      <c r="E1417" s="20">
        <v>46076</v>
      </c>
      <c r="F1417" s="23">
        <v>31</v>
      </c>
      <c r="G1417" s="26">
        <f t="shared" si="21"/>
        <v>2573</v>
      </c>
    </row>
    <row r="1418" spans="1:7" ht="14.45" customHeight="1" x14ac:dyDescent="0.2">
      <c r="A1418" s="20">
        <v>46128</v>
      </c>
      <c r="B1418" s="21" t="s">
        <v>1372</v>
      </c>
      <c r="C1418" s="28">
        <v>351.1</v>
      </c>
      <c r="D1418" s="20">
        <v>46158</v>
      </c>
      <c r="E1418" s="20">
        <v>46167</v>
      </c>
      <c r="F1418" s="23">
        <v>9</v>
      </c>
      <c r="G1418" s="26">
        <f t="shared" si="21"/>
        <v>3159.9</v>
      </c>
    </row>
    <row r="1419" spans="1:7" ht="14.45" customHeight="1" x14ac:dyDescent="0.2">
      <c r="A1419" s="20">
        <v>46098</v>
      </c>
      <c r="B1419" s="21" t="s">
        <v>1373</v>
      </c>
      <c r="C1419" s="28">
        <v>491.65</v>
      </c>
      <c r="D1419" s="20">
        <v>46128</v>
      </c>
      <c r="E1419" s="20">
        <v>46139</v>
      </c>
      <c r="F1419" s="23">
        <v>11</v>
      </c>
      <c r="G1419" s="26">
        <f t="shared" si="21"/>
        <v>5408.15</v>
      </c>
    </row>
    <row r="1420" spans="1:7" ht="14.45" customHeight="1" x14ac:dyDescent="0.2">
      <c r="A1420" s="20">
        <v>46128</v>
      </c>
      <c r="B1420" s="21" t="s">
        <v>1374</v>
      </c>
      <c r="C1420" s="28">
        <v>416.4</v>
      </c>
      <c r="D1420" s="20">
        <v>46158</v>
      </c>
      <c r="E1420" s="20">
        <v>46147</v>
      </c>
      <c r="F1420" s="23">
        <v>-11</v>
      </c>
      <c r="G1420" s="26">
        <f t="shared" si="21"/>
        <v>-4580.3999999999996</v>
      </c>
    </row>
    <row r="1421" spans="1:7" ht="14.45" customHeight="1" x14ac:dyDescent="0.2">
      <c r="A1421" s="20">
        <v>46070</v>
      </c>
      <c r="B1421" s="21" t="s">
        <v>1375</v>
      </c>
      <c r="C1421" s="28">
        <v>18.03</v>
      </c>
      <c r="D1421" s="20">
        <v>46100</v>
      </c>
      <c r="E1421" s="20">
        <v>46107</v>
      </c>
      <c r="F1421" s="23">
        <v>7</v>
      </c>
      <c r="G1421" s="26">
        <f t="shared" ref="G1421:G1484" si="22">F1421*C1421</f>
        <v>126.21000000000001</v>
      </c>
    </row>
    <row r="1422" spans="1:7" ht="14.45" customHeight="1" x14ac:dyDescent="0.2">
      <c r="A1422" s="20">
        <v>46039</v>
      </c>
      <c r="B1422" s="21" t="s">
        <v>1376</v>
      </c>
      <c r="C1422" s="28">
        <v>47.76</v>
      </c>
      <c r="D1422" s="20">
        <v>46069</v>
      </c>
      <c r="E1422" s="20">
        <v>46076</v>
      </c>
      <c r="F1422" s="23">
        <v>7</v>
      </c>
      <c r="G1422" s="26">
        <f t="shared" si="22"/>
        <v>334.32</v>
      </c>
    </row>
    <row r="1423" spans="1:7" ht="14.45" customHeight="1" x14ac:dyDescent="0.2">
      <c r="A1423" s="20">
        <v>46112</v>
      </c>
      <c r="B1423" s="21" t="s">
        <v>319</v>
      </c>
      <c r="C1423" s="29">
        <v>52525.72</v>
      </c>
      <c r="D1423" s="20">
        <v>46172</v>
      </c>
      <c r="E1423" s="20">
        <v>46147</v>
      </c>
      <c r="F1423" s="23">
        <v>-25</v>
      </c>
      <c r="G1423" s="26">
        <f t="shared" si="22"/>
        <v>-1313143</v>
      </c>
    </row>
    <row r="1424" spans="1:7" ht="14.45" customHeight="1" x14ac:dyDescent="0.2">
      <c r="A1424" s="20">
        <v>46043</v>
      </c>
      <c r="B1424" s="21" t="s">
        <v>1377</v>
      </c>
      <c r="C1424" s="29">
        <v>3358.05</v>
      </c>
      <c r="D1424" s="20">
        <v>46073</v>
      </c>
      <c r="E1424" s="20">
        <v>46072</v>
      </c>
      <c r="F1424" s="23">
        <v>-1</v>
      </c>
      <c r="G1424" s="26">
        <f t="shared" si="22"/>
        <v>-3358.05</v>
      </c>
    </row>
    <row r="1425" spans="1:7" ht="14.45" customHeight="1" x14ac:dyDescent="0.2">
      <c r="A1425" s="20">
        <v>46038</v>
      </c>
      <c r="B1425" s="21" t="s">
        <v>1378</v>
      </c>
      <c r="C1425" s="28">
        <v>570.94000000000005</v>
      </c>
      <c r="D1425" s="20">
        <v>46068</v>
      </c>
      <c r="E1425" s="20">
        <v>46065</v>
      </c>
      <c r="F1425" s="23">
        <v>-3</v>
      </c>
      <c r="G1425" s="26">
        <f t="shared" si="22"/>
        <v>-1712.8200000000002</v>
      </c>
    </row>
    <row r="1426" spans="1:7" ht="14.45" customHeight="1" x14ac:dyDescent="0.2">
      <c r="A1426" s="20">
        <v>46150</v>
      </c>
      <c r="B1426" s="21" t="s">
        <v>1379</v>
      </c>
      <c r="C1426" s="29">
        <v>8030</v>
      </c>
      <c r="D1426" s="20">
        <v>46180</v>
      </c>
      <c r="E1426" s="20">
        <v>46168</v>
      </c>
      <c r="F1426" s="23">
        <v>-12</v>
      </c>
      <c r="G1426" s="26">
        <f t="shared" si="22"/>
        <v>-96360</v>
      </c>
    </row>
    <row r="1427" spans="1:7" ht="14.45" customHeight="1" x14ac:dyDescent="0.2">
      <c r="A1427" s="20">
        <v>46100</v>
      </c>
      <c r="B1427" s="21" t="s">
        <v>1380</v>
      </c>
      <c r="C1427" s="28">
        <v>23.66</v>
      </c>
      <c r="D1427" s="20">
        <v>46130</v>
      </c>
      <c r="E1427" s="20">
        <v>46153</v>
      </c>
      <c r="F1427" s="23">
        <v>23</v>
      </c>
      <c r="G1427" s="26">
        <f t="shared" si="22"/>
        <v>544.17999999999995</v>
      </c>
    </row>
    <row r="1428" spans="1:7" ht="14.45" customHeight="1" x14ac:dyDescent="0.2">
      <c r="A1428" s="20">
        <v>46111</v>
      </c>
      <c r="B1428" s="21" t="s">
        <v>1381</v>
      </c>
      <c r="C1428" s="29">
        <v>6541.4</v>
      </c>
      <c r="D1428" s="20">
        <v>46141</v>
      </c>
      <c r="E1428" s="20">
        <v>46147</v>
      </c>
      <c r="F1428" s="23">
        <v>6</v>
      </c>
      <c r="G1428" s="26">
        <f t="shared" si="22"/>
        <v>39248.399999999994</v>
      </c>
    </row>
    <row r="1429" spans="1:7" ht="14.45" customHeight="1" x14ac:dyDescent="0.2">
      <c r="A1429" s="20">
        <v>46013</v>
      </c>
      <c r="B1429" s="21" t="s">
        <v>1382</v>
      </c>
      <c r="C1429" s="28">
        <v>320.06</v>
      </c>
      <c r="D1429" s="20">
        <v>46043</v>
      </c>
      <c r="E1429" s="20">
        <v>46051</v>
      </c>
      <c r="F1429" s="23">
        <v>8</v>
      </c>
      <c r="G1429" s="26">
        <f t="shared" si="22"/>
        <v>2560.48</v>
      </c>
    </row>
    <row r="1430" spans="1:7" ht="14.45" customHeight="1" x14ac:dyDescent="0.2">
      <c r="A1430" s="20">
        <v>46155</v>
      </c>
      <c r="B1430" s="21" t="s">
        <v>1383</v>
      </c>
      <c r="C1430" s="29">
        <v>2548229.5499999998</v>
      </c>
      <c r="D1430" s="20">
        <v>46185</v>
      </c>
      <c r="E1430" s="20">
        <v>46184</v>
      </c>
      <c r="F1430" s="23">
        <v>-1</v>
      </c>
      <c r="G1430" s="26">
        <f t="shared" si="22"/>
        <v>-2548229.5499999998</v>
      </c>
    </row>
    <row r="1431" spans="1:7" ht="14.45" customHeight="1" x14ac:dyDescent="0.2">
      <c r="A1431" s="20">
        <v>46008</v>
      </c>
      <c r="B1431" s="21" t="s">
        <v>1384</v>
      </c>
      <c r="C1431" s="28">
        <v>17.93</v>
      </c>
      <c r="D1431" s="20">
        <v>46038</v>
      </c>
      <c r="E1431" s="20">
        <v>46048</v>
      </c>
      <c r="F1431" s="23">
        <v>10</v>
      </c>
      <c r="G1431" s="26">
        <f t="shared" si="22"/>
        <v>179.3</v>
      </c>
    </row>
    <row r="1432" spans="1:7" ht="14.45" customHeight="1" x14ac:dyDescent="0.2">
      <c r="A1432" s="20">
        <v>46009</v>
      </c>
      <c r="B1432" s="21" t="s">
        <v>1385</v>
      </c>
      <c r="C1432" s="28">
        <v>252.21</v>
      </c>
      <c r="D1432" s="20">
        <v>46039</v>
      </c>
      <c r="E1432" s="20">
        <v>46048</v>
      </c>
      <c r="F1432" s="23">
        <v>9</v>
      </c>
      <c r="G1432" s="26">
        <f t="shared" si="22"/>
        <v>2269.89</v>
      </c>
    </row>
    <row r="1433" spans="1:7" ht="14.45" customHeight="1" x14ac:dyDescent="0.2">
      <c r="A1433" s="20">
        <v>46029</v>
      </c>
      <c r="B1433" s="21" t="s">
        <v>1386</v>
      </c>
      <c r="C1433" s="28">
        <v>43.1</v>
      </c>
      <c r="D1433" s="20">
        <v>46059</v>
      </c>
      <c r="E1433" s="20">
        <v>46034</v>
      </c>
      <c r="F1433" s="23">
        <v>-25</v>
      </c>
      <c r="G1433" s="26">
        <f t="shared" si="22"/>
        <v>-1077.5</v>
      </c>
    </row>
    <row r="1434" spans="1:7" ht="14.45" customHeight="1" x14ac:dyDescent="0.2">
      <c r="A1434" s="20">
        <v>46040</v>
      </c>
      <c r="B1434" s="21" t="s">
        <v>1387</v>
      </c>
      <c r="C1434" s="28">
        <v>8.26</v>
      </c>
      <c r="D1434" s="20">
        <v>46070</v>
      </c>
      <c r="E1434" s="20">
        <v>46076</v>
      </c>
      <c r="F1434" s="23">
        <v>6</v>
      </c>
      <c r="G1434" s="26">
        <f t="shared" si="22"/>
        <v>49.56</v>
      </c>
    </row>
    <row r="1435" spans="1:7" ht="14.45" customHeight="1" x14ac:dyDescent="0.2">
      <c r="A1435" s="20">
        <v>46127</v>
      </c>
      <c r="B1435" s="21" t="s">
        <v>1388</v>
      </c>
      <c r="C1435" s="28">
        <v>96.02</v>
      </c>
      <c r="D1435" s="20">
        <v>46157</v>
      </c>
      <c r="E1435" s="20">
        <v>46157</v>
      </c>
      <c r="F1435" s="23">
        <v>0</v>
      </c>
      <c r="G1435" s="26">
        <f t="shared" si="22"/>
        <v>0</v>
      </c>
    </row>
    <row r="1436" spans="1:7" ht="14.45" customHeight="1" x14ac:dyDescent="0.2">
      <c r="A1436" s="20">
        <v>46087</v>
      </c>
      <c r="B1436" s="21" t="s">
        <v>1389</v>
      </c>
      <c r="C1436" s="28">
        <v>868.56</v>
      </c>
      <c r="D1436" s="20">
        <v>46117</v>
      </c>
      <c r="E1436" s="20">
        <v>46119</v>
      </c>
      <c r="F1436" s="23">
        <v>2</v>
      </c>
      <c r="G1436" s="26">
        <f t="shared" si="22"/>
        <v>1737.12</v>
      </c>
    </row>
    <row r="1437" spans="1:7" ht="14.45" customHeight="1" x14ac:dyDescent="0.2">
      <c r="A1437" s="20">
        <v>46121</v>
      </c>
      <c r="B1437" s="21" t="s">
        <v>1390</v>
      </c>
      <c r="C1437" s="29">
        <v>1000</v>
      </c>
      <c r="D1437" s="20">
        <v>46151</v>
      </c>
      <c r="E1437" s="20">
        <v>46147</v>
      </c>
      <c r="F1437" s="23">
        <v>-4</v>
      </c>
      <c r="G1437" s="26">
        <f t="shared" si="22"/>
        <v>-4000</v>
      </c>
    </row>
    <row r="1438" spans="1:7" ht="14.45" customHeight="1" x14ac:dyDescent="0.2">
      <c r="A1438" s="20">
        <v>46009</v>
      </c>
      <c r="B1438" s="21" t="s">
        <v>1391</v>
      </c>
      <c r="C1438" s="28">
        <v>9.25</v>
      </c>
      <c r="D1438" s="20">
        <v>46039</v>
      </c>
      <c r="E1438" s="20">
        <v>46069</v>
      </c>
      <c r="F1438" s="23">
        <v>30</v>
      </c>
      <c r="G1438" s="26">
        <f t="shared" si="22"/>
        <v>277.5</v>
      </c>
    </row>
    <row r="1439" spans="1:7" ht="14.45" customHeight="1" x14ac:dyDescent="0.2">
      <c r="A1439" s="20">
        <v>46021</v>
      </c>
      <c r="B1439" s="21" t="s">
        <v>1392</v>
      </c>
      <c r="C1439" s="29">
        <v>22217</v>
      </c>
      <c r="D1439" s="20">
        <v>46051</v>
      </c>
      <c r="E1439" s="20">
        <v>46071</v>
      </c>
      <c r="F1439" s="23">
        <v>20</v>
      </c>
      <c r="G1439" s="26">
        <f t="shared" si="22"/>
        <v>444340</v>
      </c>
    </row>
    <row r="1440" spans="1:7" ht="14.45" customHeight="1" x14ac:dyDescent="0.2">
      <c r="A1440" s="20">
        <v>46106</v>
      </c>
      <c r="B1440" s="21" t="s">
        <v>1393</v>
      </c>
      <c r="C1440" s="29">
        <v>1044.75</v>
      </c>
      <c r="D1440" s="20">
        <v>46136</v>
      </c>
      <c r="E1440" s="20">
        <v>46140</v>
      </c>
      <c r="F1440" s="23">
        <v>4</v>
      </c>
      <c r="G1440" s="26">
        <f t="shared" si="22"/>
        <v>4179</v>
      </c>
    </row>
    <row r="1441" spans="1:7" ht="14.45" customHeight="1" x14ac:dyDescent="0.2">
      <c r="A1441" s="20">
        <v>46044</v>
      </c>
      <c r="B1441" s="21" t="s">
        <v>1394</v>
      </c>
      <c r="C1441" s="29">
        <v>5392.55</v>
      </c>
      <c r="D1441" s="20">
        <v>46101</v>
      </c>
      <c r="E1441" s="20">
        <v>46090</v>
      </c>
      <c r="F1441" s="23">
        <v>-11</v>
      </c>
      <c r="G1441" s="26">
        <f t="shared" si="22"/>
        <v>-59318.05</v>
      </c>
    </row>
    <row r="1442" spans="1:7" ht="14.45" customHeight="1" x14ac:dyDescent="0.2">
      <c r="A1442" s="20">
        <v>46021</v>
      </c>
      <c r="B1442" s="21" t="s">
        <v>1395</v>
      </c>
      <c r="C1442" s="29">
        <v>1390.43</v>
      </c>
      <c r="D1442" s="20">
        <v>46051</v>
      </c>
      <c r="E1442" s="20">
        <v>46084</v>
      </c>
      <c r="F1442" s="23">
        <v>33</v>
      </c>
      <c r="G1442" s="26">
        <f t="shared" si="22"/>
        <v>45884.19</v>
      </c>
    </row>
    <row r="1443" spans="1:7" ht="14.45" customHeight="1" x14ac:dyDescent="0.2">
      <c r="A1443" s="20">
        <v>46080</v>
      </c>
      <c r="B1443" s="21" t="s">
        <v>1396</v>
      </c>
      <c r="C1443" s="28">
        <v>35.229999999999997</v>
      </c>
      <c r="D1443" s="20">
        <v>46110</v>
      </c>
      <c r="E1443" s="20">
        <v>46133</v>
      </c>
      <c r="F1443" s="23">
        <v>23</v>
      </c>
      <c r="G1443" s="26">
        <f t="shared" si="22"/>
        <v>810.29</v>
      </c>
    </row>
    <row r="1444" spans="1:7" ht="14.45" customHeight="1" x14ac:dyDescent="0.2">
      <c r="A1444" s="20">
        <v>46195</v>
      </c>
      <c r="B1444" s="21" t="s">
        <v>1397</v>
      </c>
      <c r="C1444" s="29">
        <v>1434</v>
      </c>
      <c r="D1444" s="20">
        <v>46198</v>
      </c>
      <c r="E1444" s="20">
        <v>46203</v>
      </c>
      <c r="F1444" s="23">
        <v>5</v>
      </c>
      <c r="G1444" s="26">
        <f t="shared" si="22"/>
        <v>7170</v>
      </c>
    </row>
    <row r="1445" spans="1:7" ht="14.45" customHeight="1" x14ac:dyDescent="0.2">
      <c r="A1445" s="20">
        <v>46091</v>
      </c>
      <c r="B1445" s="21" t="s">
        <v>1398</v>
      </c>
      <c r="C1445" s="28">
        <v>300</v>
      </c>
      <c r="D1445" s="20">
        <v>46121</v>
      </c>
      <c r="E1445" s="20">
        <v>46147</v>
      </c>
      <c r="F1445" s="23">
        <v>26</v>
      </c>
      <c r="G1445" s="26">
        <f t="shared" si="22"/>
        <v>7800</v>
      </c>
    </row>
    <row r="1446" spans="1:7" ht="14.45" customHeight="1" x14ac:dyDescent="0.2">
      <c r="A1446" s="20">
        <v>46107</v>
      </c>
      <c r="B1446" s="21" t="s">
        <v>1399</v>
      </c>
      <c r="C1446" s="28">
        <v>60.29</v>
      </c>
      <c r="D1446" s="20">
        <v>46137</v>
      </c>
      <c r="E1446" s="20">
        <v>46146</v>
      </c>
      <c r="F1446" s="23">
        <v>9</v>
      </c>
      <c r="G1446" s="26">
        <f t="shared" si="22"/>
        <v>542.61</v>
      </c>
    </row>
    <row r="1447" spans="1:7" ht="14.45" customHeight="1" x14ac:dyDescent="0.2">
      <c r="A1447" s="20">
        <v>46164</v>
      </c>
      <c r="B1447" s="21" t="s">
        <v>1400</v>
      </c>
      <c r="C1447" s="29">
        <v>5190.2</v>
      </c>
      <c r="D1447" s="20">
        <v>46194</v>
      </c>
      <c r="E1447" s="20">
        <v>46203</v>
      </c>
      <c r="F1447" s="23">
        <v>9</v>
      </c>
      <c r="G1447" s="26">
        <f t="shared" si="22"/>
        <v>46711.799999999996</v>
      </c>
    </row>
    <row r="1448" spans="1:7" ht="14.45" customHeight="1" x14ac:dyDescent="0.2">
      <c r="A1448" s="20">
        <v>46008</v>
      </c>
      <c r="B1448" s="21" t="s">
        <v>1401</v>
      </c>
      <c r="C1448" s="28">
        <v>262.62</v>
      </c>
      <c r="D1448" s="20">
        <v>46038</v>
      </c>
      <c r="E1448" s="20">
        <v>46048</v>
      </c>
      <c r="F1448" s="23">
        <v>10</v>
      </c>
      <c r="G1448" s="26">
        <f t="shared" si="22"/>
        <v>2626.2</v>
      </c>
    </row>
    <row r="1449" spans="1:7" ht="14.45" customHeight="1" x14ac:dyDescent="0.2">
      <c r="A1449" s="20">
        <v>46031</v>
      </c>
      <c r="B1449" s="21" t="s">
        <v>1402</v>
      </c>
      <c r="C1449" s="28">
        <v>200</v>
      </c>
      <c r="D1449" s="20">
        <v>46061</v>
      </c>
      <c r="E1449" s="20">
        <v>46072</v>
      </c>
      <c r="F1449" s="23">
        <v>11</v>
      </c>
      <c r="G1449" s="26">
        <f t="shared" si="22"/>
        <v>2200</v>
      </c>
    </row>
    <row r="1450" spans="1:7" ht="14.45" customHeight="1" x14ac:dyDescent="0.2">
      <c r="A1450" s="20">
        <v>46014</v>
      </c>
      <c r="B1450" s="21" t="s">
        <v>1403</v>
      </c>
      <c r="C1450" s="29">
        <v>3293.5</v>
      </c>
      <c r="D1450" s="20">
        <v>46044</v>
      </c>
      <c r="E1450" s="20">
        <v>46055</v>
      </c>
      <c r="F1450" s="23">
        <v>11</v>
      </c>
      <c r="G1450" s="26">
        <f t="shared" si="22"/>
        <v>36228.5</v>
      </c>
    </row>
    <row r="1451" spans="1:7" ht="14.45" customHeight="1" x14ac:dyDescent="0.2">
      <c r="A1451" s="20">
        <v>46041</v>
      </c>
      <c r="B1451" s="21" t="s">
        <v>1404</v>
      </c>
      <c r="C1451" s="29">
        <v>4362</v>
      </c>
      <c r="D1451" s="20">
        <v>46071</v>
      </c>
      <c r="E1451" s="20">
        <v>46069</v>
      </c>
      <c r="F1451" s="23">
        <v>-2</v>
      </c>
      <c r="G1451" s="26">
        <f t="shared" si="22"/>
        <v>-8724</v>
      </c>
    </row>
    <row r="1452" spans="1:7" ht="14.45" customHeight="1" x14ac:dyDescent="0.2">
      <c r="A1452" s="20">
        <v>46120</v>
      </c>
      <c r="B1452" s="21" t="s">
        <v>1405</v>
      </c>
      <c r="C1452" s="28">
        <v>900</v>
      </c>
      <c r="D1452" s="20">
        <v>46150</v>
      </c>
      <c r="E1452" s="20">
        <v>46153</v>
      </c>
      <c r="F1452" s="23">
        <v>3</v>
      </c>
      <c r="G1452" s="26">
        <f t="shared" si="22"/>
        <v>2700</v>
      </c>
    </row>
    <row r="1453" spans="1:7" ht="14.45" customHeight="1" x14ac:dyDescent="0.2">
      <c r="A1453" s="20">
        <v>46044</v>
      </c>
      <c r="B1453" s="21" t="s">
        <v>1406</v>
      </c>
      <c r="C1453" s="29">
        <v>36559.64</v>
      </c>
      <c r="D1453" s="20">
        <v>46101</v>
      </c>
      <c r="E1453" s="20">
        <v>46090</v>
      </c>
      <c r="F1453" s="23">
        <v>-11</v>
      </c>
      <c r="G1453" s="26">
        <f t="shared" si="22"/>
        <v>-402156.04</v>
      </c>
    </row>
    <row r="1454" spans="1:7" ht="14.45" customHeight="1" x14ac:dyDescent="0.2">
      <c r="A1454" s="20">
        <v>46070</v>
      </c>
      <c r="B1454" s="21" t="s">
        <v>1407</v>
      </c>
      <c r="C1454" s="28">
        <v>628.96</v>
      </c>
      <c r="D1454" s="20">
        <v>46100</v>
      </c>
      <c r="E1454" s="20">
        <v>46107</v>
      </c>
      <c r="F1454" s="23">
        <v>7</v>
      </c>
      <c r="G1454" s="26">
        <f t="shared" si="22"/>
        <v>4402.72</v>
      </c>
    </row>
    <row r="1455" spans="1:7" ht="14.45" customHeight="1" x14ac:dyDescent="0.2">
      <c r="A1455" s="20">
        <v>46128</v>
      </c>
      <c r="B1455" s="21" t="s">
        <v>1408</v>
      </c>
      <c r="C1455" s="28">
        <v>16.87</v>
      </c>
      <c r="D1455" s="20">
        <v>46158</v>
      </c>
      <c r="E1455" s="20">
        <v>46167</v>
      </c>
      <c r="F1455" s="23">
        <v>9</v>
      </c>
      <c r="G1455" s="26">
        <f t="shared" si="22"/>
        <v>151.83000000000001</v>
      </c>
    </row>
    <row r="1456" spans="1:7" ht="14.45" customHeight="1" x14ac:dyDescent="0.2">
      <c r="A1456" s="20">
        <v>46157</v>
      </c>
      <c r="B1456" s="21" t="s">
        <v>1409</v>
      </c>
      <c r="C1456" s="28">
        <v>72</v>
      </c>
      <c r="D1456" s="20">
        <v>46187</v>
      </c>
      <c r="E1456" s="20">
        <v>46197</v>
      </c>
      <c r="F1456" s="23">
        <v>10</v>
      </c>
      <c r="G1456" s="26">
        <f t="shared" si="22"/>
        <v>720</v>
      </c>
    </row>
    <row r="1457" spans="1:7" ht="14.45" customHeight="1" x14ac:dyDescent="0.2">
      <c r="A1457" s="20">
        <v>46052</v>
      </c>
      <c r="B1457" s="21" t="s">
        <v>1410</v>
      </c>
      <c r="C1457" s="29">
        <v>3900.4</v>
      </c>
      <c r="D1457" s="20">
        <v>46082</v>
      </c>
      <c r="E1457" s="20">
        <v>46119</v>
      </c>
      <c r="F1457" s="23">
        <v>37</v>
      </c>
      <c r="G1457" s="26">
        <f t="shared" si="22"/>
        <v>144314.80000000002</v>
      </c>
    </row>
    <row r="1458" spans="1:7" ht="14.45" customHeight="1" x14ac:dyDescent="0.2">
      <c r="A1458" s="20">
        <v>45995</v>
      </c>
      <c r="B1458" s="21" t="s">
        <v>1411</v>
      </c>
      <c r="C1458" s="28">
        <v>988.21</v>
      </c>
      <c r="D1458" s="20">
        <v>46025</v>
      </c>
      <c r="E1458" s="20">
        <v>46051</v>
      </c>
      <c r="F1458" s="23">
        <v>26</v>
      </c>
      <c r="G1458" s="26">
        <f t="shared" si="22"/>
        <v>25693.46</v>
      </c>
    </row>
    <row r="1459" spans="1:7" ht="14.45" customHeight="1" x14ac:dyDescent="0.2">
      <c r="A1459" s="20">
        <v>46128</v>
      </c>
      <c r="B1459" s="21" t="s">
        <v>1412</v>
      </c>
      <c r="C1459" s="28">
        <v>648.08000000000004</v>
      </c>
      <c r="D1459" s="20">
        <v>46158</v>
      </c>
      <c r="E1459" s="20">
        <v>46167</v>
      </c>
      <c r="F1459" s="23">
        <v>9</v>
      </c>
      <c r="G1459" s="26">
        <f t="shared" si="22"/>
        <v>5832.72</v>
      </c>
    </row>
    <row r="1460" spans="1:7" ht="14.45" customHeight="1" x14ac:dyDescent="0.2">
      <c r="A1460" s="20">
        <v>46127</v>
      </c>
      <c r="B1460" s="21" t="s">
        <v>1413</v>
      </c>
      <c r="C1460" s="29">
        <v>43581.15</v>
      </c>
      <c r="D1460" s="20">
        <v>46187</v>
      </c>
      <c r="E1460" s="20">
        <v>46184</v>
      </c>
      <c r="F1460" s="23">
        <v>-3</v>
      </c>
      <c r="G1460" s="26">
        <f t="shared" si="22"/>
        <v>-130743.45000000001</v>
      </c>
    </row>
    <row r="1461" spans="1:7" ht="14.45" customHeight="1" x14ac:dyDescent="0.2">
      <c r="A1461" s="20">
        <v>46070</v>
      </c>
      <c r="B1461" s="21" t="s">
        <v>1414</v>
      </c>
      <c r="C1461" s="28">
        <v>11.32</v>
      </c>
      <c r="D1461" s="20">
        <v>46100</v>
      </c>
      <c r="E1461" s="20">
        <v>46069</v>
      </c>
      <c r="F1461" s="23">
        <v>-31</v>
      </c>
      <c r="G1461" s="26">
        <f t="shared" si="22"/>
        <v>-350.92</v>
      </c>
    </row>
    <row r="1462" spans="1:7" ht="14.45" customHeight="1" x14ac:dyDescent="0.2">
      <c r="A1462" s="20">
        <v>46112</v>
      </c>
      <c r="B1462" s="21" t="s">
        <v>1415</v>
      </c>
      <c r="C1462" s="28">
        <v>150</v>
      </c>
      <c r="D1462" s="20">
        <v>46142</v>
      </c>
      <c r="E1462" s="20">
        <v>46147</v>
      </c>
      <c r="F1462" s="23">
        <v>5</v>
      </c>
      <c r="G1462" s="26">
        <f t="shared" si="22"/>
        <v>750</v>
      </c>
    </row>
    <row r="1463" spans="1:7" ht="14.45" customHeight="1" x14ac:dyDescent="0.2">
      <c r="A1463" s="20">
        <v>46044</v>
      </c>
      <c r="B1463" s="21" t="s">
        <v>1416</v>
      </c>
      <c r="C1463" s="29">
        <v>29182.73</v>
      </c>
      <c r="D1463" s="20">
        <v>46101</v>
      </c>
      <c r="E1463" s="20">
        <v>46090</v>
      </c>
      <c r="F1463" s="23">
        <v>-11</v>
      </c>
      <c r="G1463" s="26">
        <f t="shared" si="22"/>
        <v>-321010.02999999997</v>
      </c>
    </row>
    <row r="1464" spans="1:7" ht="14.45" customHeight="1" x14ac:dyDescent="0.2">
      <c r="A1464" s="20">
        <v>46157</v>
      </c>
      <c r="B1464" s="21" t="s">
        <v>1417</v>
      </c>
      <c r="C1464" s="28">
        <v>537.52</v>
      </c>
      <c r="D1464" s="20">
        <v>46195</v>
      </c>
      <c r="E1464" s="20">
        <v>46195</v>
      </c>
      <c r="F1464" s="23">
        <v>0</v>
      </c>
      <c r="G1464" s="26">
        <f t="shared" si="22"/>
        <v>0</v>
      </c>
    </row>
    <row r="1465" spans="1:7" ht="14.45" customHeight="1" x14ac:dyDescent="0.2">
      <c r="A1465" s="20">
        <v>46098</v>
      </c>
      <c r="B1465" s="21" t="s">
        <v>1418</v>
      </c>
      <c r="C1465" s="28">
        <v>35.729999999999997</v>
      </c>
      <c r="D1465" s="20">
        <v>46128</v>
      </c>
      <c r="E1465" s="20">
        <v>46098</v>
      </c>
      <c r="F1465" s="23">
        <v>-30</v>
      </c>
      <c r="G1465" s="26">
        <f t="shared" si="22"/>
        <v>-1071.8999999999999</v>
      </c>
    </row>
    <row r="1466" spans="1:7" ht="14.45" customHeight="1" x14ac:dyDescent="0.2">
      <c r="A1466" s="20">
        <v>46128</v>
      </c>
      <c r="B1466" s="21" t="s">
        <v>1419</v>
      </c>
      <c r="C1466" s="28">
        <v>16.260000000000002</v>
      </c>
      <c r="D1466" s="20">
        <v>46158</v>
      </c>
      <c r="E1466" s="20">
        <v>46167</v>
      </c>
      <c r="F1466" s="23">
        <v>9</v>
      </c>
      <c r="G1466" s="26">
        <f t="shared" si="22"/>
        <v>146.34</v>
      </c>
    </row>
    <row r="1467" spans="1:7" ht="14.45" customHeight="1" x14ac:dyDescent="0.2">
      <c r="A1467" s="20">
        <v>46010</v>
      </c>
      <c r="B1467" s="21" t="s">
        <v>1420</v>
      </c>
      <c r="C1467" s="29">
        <v>1352.83</v>
      </c>
      <c r="D1467" s="20">
        <v>46040</v>
      </c>
      <c r="E1467" s="20">
        <v>46038</v>
      </c>
      <c r="F1467" s="23">
        <v>-2</v>
      </c>
      <c r="G1467" s="26">
        <f t="shared" si="22"/>
        <v>-2705.66</v>
      </c>
    </row>
    <row r="1468" spans="1:7" ht="14.45" customHeight="1" x14ac:dyDescent="0.2">
      <c r="A1468" s="20">
        <v>46052</v>
      </c>
      <c r="B1468" s="21" t="s">
        <v>1421</v>
      </c>
      <c r="C1468" s="28">
        <v>46.82</v>
      </c>
      <c r="D1468" s="20">
        <v>46082</v>
      </c>
      <c r="E1468" s="20">
        <v>46052</v>
      </c>
      <c r="F1468" s="23">
        <v>-30</v>
      </c>
      <c r="G1468" s="26">
        <f t="shared" si="22"/>
        <v>-1404.6</v>
      </c>
    </row>
    <row r="1469" spans="1:7" ht="14.45" customHeight="1" x14ac:dyDescent="0.2">
      <c r="A1469" s="20">
        <v>46107</v>
      </c>
      <c r="B1469" s="21" t="s">
        <v>1422</v>
      </c>
      <c r="C1469" s="28">
        <v>417.3</v>
      </c>
      <c r="D1469" s="20">
        <v>46137</v>
      </c>
      <c r="E1469" s="20">
        <v>46142</v>
      </c>
      <c r="F1469" s="23">
        <v>5</v>
      </c>
      <c r="G1469" s="26">
        <f t="shared" si="22"/>
        <v>2086.5</v>
      </c>
    </row>
    <row r="1470" spans="1:7" ht="14.45" customHeight="1" x14ac:dyDescent="0.2">
      <c r="A1470" s="20">
        <v>46048</v>
      </c>
      <c r="B1470" s="21" t="s">
        <v>1423</v>
      </c>
      <c r="C1470" s="29">
        <v>2216.85</v>
      </c>
      <c r="D1470" s="20">
        <v>46078</v>
      </c>
      <c r="E1470" s="20">
        <v>46139</v>
      </c>
      <c r="F1470" s="23">
        <v>61</v>
      </c>
      <c r="G1470" s="26">
        <f t="shared" si="22"/>
        <v>135227.85</v>
      </c>
    </row>
    <row r="1471" spans="1:7" ht="14.45" customHeight="1" x14ac:dyDescent="0.2">
      <c r="A1471" s="20">
        <v>46140</v>
      </c>
      <c r="B1471" s="21" t="s">
        <v>1424</v>
      </c>
      <c r="C1471" s="29">
        <v>6600.96</v>
      </c>
      <c r="D1471" s="20">
        <v>46170</v>
      </c>
      <c r="E1471" s="20">
        <v>46168</v>
      </c>
      <c r="F1471" s="23">
        <v>-2</v>
      </c>
      <c r="G1471" s="26">
        <f t="shared" si="22"/>
        <v>-13201.92</v>
      </c>
    </row>
    <row r="1472" spans="1:7" ht="14.45" customHeight="1" x14ac:dyDescent="0.2">
      <c r="A1472" s="20">
        <v>46132</v>
      </c>
      <c r="B1472" s="21" t="s">
        <v>1425</v>
      </c>
      <c r="C1472" s="28">
        <v>565.6</v>
      </c>
      <c r="D1472" s="20">
        <v>46192</v>
      </c>
      <c r="E1472" s="20">
        <v>46184</v>
      </c>
      <c r="F1472" s="23">
        <v>-8</v>
      </c>
      <c r="G1472" s="26">
        <f t="shared" si="22"/>
        <v>-4524.8</v>
      </c>
    </row>
    <row r="1473" spans="1:7" ht="14.45" customHeight="1" x14ac:dyDescent="0.2">
      <c r="A1473" s="20">
        <v>46084</v>
      </c>
      <c r="B1473" s="21" t="s">
        <v>1426</v>
      </c>
      <c r="C1473" s="28">
        <v>531.9</v>
      </c>
      <c r="D1473" s="20">
        <v>46114</v>
      </c>
      <c r="E1473" s="20">
        <v>46147</v>
      </c>
      <c r="F1473" s="23">
        <v>33</v>
      </c>
      <c r="G1473" s="26">
        <f t="shared" si="22"/>
        <v>17552.7</v>
      </c>
    </row>
    <row r="1474" spans="1:7" ht="14.45" customHeight="1" x14ac:dyDescent="0.2">
      <c r="A1474" s="20">
        <v>46129</v>
      </c>
      <c r="B1474" s="21" t="s">
        <v>1427</v>
      </c>
      <c r="C1474" s="29">
        <v>8452.8799999999992</v>
      </c>
      <c r="D1474" s="20">
        <v>46189</v>
      </c>
      <c r="E1474" s="20">
        <v>46184</v>
      </c>
      <c r="F1474" s="23">
        <v>-5</v>
      </c>
      <c r="G1474" s="26">
        <f t="shared" si="22"/>
        <v>-42264.399999999994</v>
      </c>
    </row>
    <row r="1475" spans="1:7" ht="14.45" customHeight="1" x14ac:dyDescent="0.2">
      <c r="A1475" s="20">
        <v>46064</v>
      </c>
      <c r="B1475" s="21" t="s">
        <v>1428</v>
      </c>
      <c r="C1475" s="28">
        <v>135.72</v>
      </c>
      <c r="D1475" s="20">
        <v>46094</v>
      </c>
      <c r="E1475" s="20">
        <v>46114</v>
      </c>
      <c r="F1475" s="23">
        <v>20</v>
      </c>
      <c r="G1475" s="26">
        <f t="shared" si="22"/>
        <v>2714.4</v>
      </c>
    </row>
    <row r="1476" spans="1:7" ht="14.45" customHeight="1" x14ac:dyDescent="0.2">
      <c r="A1476" s="20">
        <v>46014</v>
      </c>
      <c r="B1476" s="21" t="s">
        <v>1429</v>
      </c>
      <c r="C1476" s="29">
        <v>4440.8</v>
      </c>
      <c r="D1476" s="20">
        <v>46044</v>
      </c>
      <c r="E1476" s="20">
        <v>46049</v>
      </c>
      <c r="F1476" s="23">
        <v>5</v>
      </c>
      <c r="G1476" s="26">
        <f t="shared" si="22"/>
        <v>22204</v>
      </c>
    </row>
    <row r="1477" spans="1:7" ht="14.45" customHeight="1" x14ac:dyDescent="0.2">
      <c r="A1477" s="20">
        <v>46038</v>
      </c>
      <c r="B1477" s="21" t="s">
        <v>1430</v>
      </c>
      <c r="C1477" s="28">
        <v>459.01</v>
      </c>
      <c r="D1477" s="20">
        <v>46068</v>
      </c>
      <c r="E1477" s="20">
        <v>46069</v>
      </c>
      <c r="F1477" s="23">
        <v>1</v>
      </c>
      <c r="G1477" s="26">
        <f t="shared" si="22"/>
        <v>459.01</v>
      </c>
    </row>
    <row r="1478" spans="1:7" ht="14.45" customHeight="1" x14ac:dyDescent="0.2">
      <c r="A1478" s="20">
        <v>46157</v>
      </c>
      <c r="B1478" s="21" t="s">
        <v>1431</v>
      </c>
      <c r="C1478" s="28">
        <v>210.39</v>
      </c>
      <c r="D1478" s="20">
        <v>46195</v>
      </c>
      <c r="E1478" s="20">
        <v>46195</v>
      </c>
      <c r="F1478" s="23">
        <v>0</v>
      </c>
      <c r="G1478" s="26">
        <f t="shared" si="22"/>
        <v>0</v>
      </c>
    </row>
    <row r="1479" spans="1:7" ht="14.45" customHeight="1" x14ac:dyDescent="0.2">
      <c r="A1479" s="20">
        <v>46064</v>
      </c>
      <c r="B1479" s="21" t="s">
        <v>1432</v>
      </c>
      <c r="C1479" s="29">
        <v>2940.24</v>
      </c>
      <c r="D1479" s="20">
        <v>46094</v>
      </c>
      <c r="E1479" s="20">
        <v>46083</v>
      </c>
      <c r="F1479" s="23">
        <v>-11</v>
      </c>
      <c r="G1479" s="26">
        <f t="shared" si="22"/>
        <v>-32342.639999999999</v>
      </c>
    </row>
    <row r="1480" spans="1:7" ht="14.45" customHeight="1" x14ac:dyDescent="0.2">
      <c r="A1480" s="20">
        <v>46059</v>
      </c>
      <c r="B1480" s="21" t="s">
        <v>1433</v>
      </c>
      <c r="C1480" s="29">
        <v>2354.23</v>
      </c>
      <c r="D1480" s="20">
        <v>46089</v>
      </c>
      <c r="E1480" s="20">
        <v>46090</v>
      </c>
      <c r="F1480" s="23">
        <v>1</v>
      </c>
      <c r="G1480" s="26">
        <f t="shared" si="22"/>
        <v>2354.23</v>
      </c>
    </row>
    <row r="1481" spans="1:7" ht="14.45" customHeight="1" x14ac:dyDescent="0.2">
      <c r="A1481" s="20">
        <v>46132</v>
      </c>
      <c r="B1481" s="21" t="s">
        <v>1434</v>
      </c>
      <c r="C1481" s="29">
        <v>8111.58</v>
      </c>
      <c r="D1481" s="20">
        <v>46192</v>
      </c>
      <c r="E1481" s="20">
        <v>46184</v>
      </c>
      <c r="F1481" s="23">
        <v>-8</v>
      </c>
      <c r="G1481" s="26">
        <f t="shared" si="22"/>
        <v>-64892.639999999999</v>
      </c>
    </row>
    <row r="1482" spans="1:7" ht="14.45" customHeight="1" x14ac:dyDescent="0.2">
      <c r="A1482" s="20">
        <v>46098</v>
      </c>
      <c r="B1482" s="21" t="s">
        <v>1435</v>
      </c>
      <c r="C1482" s="28">
        <v>1.81</v>
      </c>
      <c r="D1482" s="20">
        <v>46128</v>
      </c>
      <c r="E1482" s="20">
        <v>46136</v>
      </c>
      <c r="F1482" s="23">
        <v>8</v>
      </c>
      <c r="G1482" s="26">
        <f t="shared" si="22"/>
        <v>14.48</v>
      </c>
    </row>
    <row r="1483" spans="1:7" ht="14.45" customHeight="1" x14ac:dyDescent="0.2">
      <c r="A1483" s="20">
        <v>46093</v>
      </c>
      <c r="B1483" s="21" t="s">
        <v>1436</v>
      </c>
      <c r="C1483" s="28">
        <v>337.28</v>
      </c>
      <c r="D1483" s="20">
        <v>46123</v>
      </c>
      <c r="E1483" s="20">
        <v>46126</v>
      </c>
      <c r="F1483" s="23">
        <v>3</v>
      </c>
      <c r="G1483" s="26">
        <f t="shared" si="22"/>
        <v>1011.8399999999999</v>
      </c>
    </row>
    <row r="1484" spans="1:7" ht="14.45" customHeight="1" x14ac:dyDescent="0.2">
      <c r="A1484" s="20">
        <v>46157</v>
      </c>
      <c r="B1484" s="21" t="s">
        <v>1437</v>
      </c>
      <c r="C1484" s="28">
        <v>791.96</v>
      </c>
      <c r="D1484" s="20">
        <v>46195</v>
      </c>
      <c r="E1484" s="20">
        <v>46195</v>
      </c>
      <c r="F1484" s="23">
        <v>0</v>
      </c>
      <c r="G1484" s="26">
        <f t="shared" si="22"/>
        <v>0</v>
      </c>
    </row>
    <row r="1485" spans="1:7" ht="14.45" customHeight="1" x14ac:dyDescent="0.2">
      <c r="A1485" s="20">
        <v>46157</v>
      </c>
      <c r="B1485" s="21" t="s">
        <v>1438</v>
      </c>
      <c r="C1485" s="28">
        <v>369.27</v>
      </c>
      <c r="D1485" s="20">
        <v>46195</v>
      </c>
      <c r="E1485" s="20">
        <v>46195</v>
      </c>
      <c r="F1485" s="23">
        <v>0</v>
      </c>
      <c r="G1485" s="26">
        <f t="shared" ref="G1485:G1548" si="23">F1485*C1485</f>
        <v>0</v>
      </c>
    </row>
    <row r="1486" spans="1:7" ht="14.45" customHeight="1" x14ac:dyDescent="0.2">
      <c r="A1486" s="20">
        <v>46087</v>
      </c>
      <c r="B1486" s="21" t="s">
        <v>1439</v>
      </c>
      <c r="C1486" s="28">
        <v>553.98</v>
      </c>
      <c r="D1486" s="20">
        <v>46117</v>
      </c>
      <c r="E1486" s="20">
        <v>46111</v>
      </c>
      <c r="F1486" s="23">
        <v>-6</v>
      </c>
      <c r="G1486" s="26">
        <f t="shared" si="23"/>
        <v>-3323.88</v>
      </c>
    </row>
    <row r="1487" spans="1:7" ht="14.45" customHeight="1" x14ac:dyDescent="0.2">
      <c r="A1487" s="20">
        <v>46149</v>
      </c>
      <c r="B1487" s="21" t="s">
        <v>1440</v>
      </c>
      <c r="C1487" s="29">
        <v>286503.23</v>
      </c>
      <c r="D1487" s="20">
        <v>46179</v>
      </c>
      <c r="E1487" s="20">
        <v>46168</v>
      </c>
      <c r="F1487" s="23">
        <v>-11</v>
      </c>
      <c r="G1487" s="26">
        <f t="shared" si="23"/>
        <v>-3151535.53</v>
      </c>
    </row>
    <row r="1488" spans="1:7" ht="14.45" customHeight="1" x14ac:dyDescent="0.2">
      <c r="A1488" s="20">
        <v>46094</v>
      </c>
      <c r="B1488" s="21" t="s">
        <v>26</v>
      </c>
      <c r="C1488" s="29">
        <v>4323.05</v>
      </c>
      <c r="D1488" s="20">
        <v>46124</v>
      </c>
      <c r="E1488" s="20">
        <v>46114</v>
      </c>
      <c r="F1488" s="23">
        <v>-10</v>
      </c>
      <c r="G1488" s="26">
        <f t="shared" si="23"/>
        <v>-43230.5</v>
      </c>
    </row>
    <row r="1489" spans="1:7" ht="14.45" customHeight="1" x14ac:dyDescent="0.2">
      <c r="A1489" s="20">
        <v>46008</v>
      </c>
      <c r="B1489" s="21" t="s">
        <v>1441</v>
      </c>
      <c r="C1489" s="28">
        <v>561.57000000000005</v>
      </c>
      <c r="D1489" s="20">
        <v>46038</v>
      </c>
      <c r="E1489" s="20">
        <v>46048</v>
      </c>
      <c r="F1489" s="23">
        <v>10</v>
      </c>
      <c r="G1489" s="26">
        <f t="shared" si="23"/>
        <v>5615.7000000000007</v>
      </c>
    </row>
    <row r="1490" spans="1:7" ht="14.45" customHeight="1" x14ac:dyDescent="0.2">
      <c r="A1490" s="20">
        <v>46008</v>
      </c>
      <c r="B1490" s="21" t="s">
        <v>1442</v>
      </c>
      <c r="C1490" s="28">
        <v>66.09</v>
      </c>
      <c r="D1490" s="20">
        <v>46038</v>
      </c>
      <c r="E1490" s="20">
        <v>46048</v>
      </c>
      <c r="F1490" s="23">
        <v>10</v>
      </c>
      <c r="G1490" s="26">
        <f t="shared" si="23"/>
        <v>660.90000000000009</v>
      </c>
    </row>
    <row r="1491" spans="1:7" ht="14.45" customHeight="1" x14ac:dyDescent="0.2">
      <c r="A1491" s="20">
        <v>46003</v>
      </c>
      <c r="B1491" s="21" t="s">
        <v>1443</v>
      </c>
      <c r="C1491" s="28">
        <v>90</v>
      </c>
      <c r="D1491" s="20">
        <v>46033</v>
      </c>
      <c r="E1491" s="20">
        <v>46084</v>
      </c>
      <c r="F1491" s="23">
        <v>51</v>
      </c>
      <c r="G1491" s="26">
        <f t="shared" si="23"/>
        <v>4590</v>
      </c>
    </row>
    <row r="1492" spans="1:7" ht="14.45" customHeight="1" x14ac:dyDescent="0.2">
      <c r="A1492" s="20">
        <v>46031</v>
      </c>
      <c r="B1492" s="21" t="s">
        <v>282</v>
      </c>
      <c r="C1492" s="29">
        <v>3500</v>
      </c>
      <c r="D1492" s="20">
        <v>46061</v>
      </c>
      <c r="E1492" s="20">
        <v>46114</v>
      </c>
      <c r="F1492" s="23">
        <v>53</v>
      </c>
      <c r="G1492" s="26">
        <f t="shared" si="23"/>
        <v>185500</v>
      </c>
    </row>
    <row r="1493" spans="1:7" ht="14.45" customHeight="1" x14ac:dyDescent="0.2">
      <c r="A1493" s="20">
        <v>46156</v>
      </c>
      <c r="B1493" s="21" t="s">
        <v>1444</v>
      </c>
      <c r="C1493" s="28">
        <v>589</v>
      </c>
      <c r="D1493" s="20">
        <v>46186</v>
      </c>
      <c r="E1493" s="20">
        <v>46181</v>
      </c>
      <c r="F1493" s="23">
        <v>-5</v>
      </c>
      <c r="G1493" s="26">
        <f t="shared" si="23"/>
        <v>-2945</v>
      </c>
    </row>
    <row r="1494" spans="1:7" ht="14.45" customHeight="1" x14ac:dyDescent="0.2">
      <c r="A1494" s="20">
        <v>46039</v>
      </c>
      <c r="B1494" s="21" t="s">
        <v>1445</v>
      </c>
      <c r="C1494" s="28">
        <v>50.4</v>
      </c>
      <c r="D1494" s="20">
        <v>46069</v>
      </c>
      <c r="E1494" s="20">
        <v>46076</v>
      </c>
      <c r="F1494" s="23">
        <v>7</v>
      </c>
      <c r="G1494" s="26">
        <f t="shared" si="23"/>
        <v>352.8</v>
      </c>
    </row>
    <row r="1495" spans="1:7" ht="14.45" customHeight="1" x14ac:dyDescent="0.2">
      <c r="A1495" s="20">
        <v>46008</v>
      </c>
      <c r="B1495" s="21" t="s">
        <v>1446</v>
      </c>
      <c r="C1495" s="28">
        <v>50.4</v>
      </c>
      <c r="D1495" s="20">
        <v>46038</v>
      </c>
      <c r="E1495" s="20">
        <v>46048</v>
      </c>
      <c r="F1495" s="23">
        <v>10</v>
      </c>
      <c r="G1495" s="26">
        <f t="shared" si="23"/>
        <v>504</v>
      </c>
    </row>
    <row r="1496" spans="1:7" ht="14.45" customHeight="1" x14ac:dyDescent="0.2">
      <c r="A1496" s="20">
        <v>46022</v>
      </c>
      <c r="B1496" s="21" t="s">
        <v>1447</v>
      </c>
      <c r="C1496" s="29">
        <v>7462.5</v>
      </c>
      <c r="D1496" s="20">
        <v>46052</v>
      </c>
      <c r="E1496" s="20">
        <v>46055</v>
      </c>
      <c r="F1496" s="23">
        <v>3</v>
      </c>
      <c r="G1496" s="26">
        <f t="shared" si="23"/>
        <v>22387.5</v>
      </c>
    </row>
    <row r="1497" spans="1:7" ht="14.45" customHeight="1" x14ac:dyDescent="0.2">
      <c r="A1497" s="20">
        <v>46128</v>
      </c>
      <c r="B1497" s="21" t="s">
        <v>1448</v>
      </c>
      <c r="C1497" s="28">
        <v>925.15</v>
      </c>
      <c r="D1497" s="20">
        <v>46158</v>
      </c>
      <c r="E1497" s="20">
        <v>46167</v>
      </c>
      <c r="F1497" s="23">
        <v>9</v>
      </c>
      <c r="G1497" s="26">
        <f t="shared" si="23"/>
        <v>8326.35</v>
      </c>
    </row>
    <row r="1498" spans="1:7" ht="14.45" customHeight="1" x14ac:dyDescent="0.2">
      <c r="A1498" s="20">
        <v>46008</v>
      </c>
      <c r="B1498" s="21" t="s">
        <v>1449</v>
      </c>
      <c r="C1498" s="28">
        <v>260.8</v>
      </c>
      <c r="D1498" s="20">
        <v>46038</v>
      </c>
      <c r="E1498" s="20">
        <v>46048</v>
      </c>
      <c r="F1498" s="23">
        <v>10</v>
      </c>
      <c r="G1498" s="26">
        <f t="shared" si="23"/>
        <v>2608</v>
      </c>
    </row>
    <row r="1499" spans="1:7" ht="14.45" customHeight="1" x14ac:dyDescent="0.2">
      <c r="A1499" s="20">
        <v>46076</v>
      </c>
      <c r="B1499" s="21" t="s">
        <v>1450</v>
      </c>
      <c r="C1499" s="28">
        <v>277.29000000000002</v>
      </c>
      <c r="D1499" s="20">
        <v>46106</v>
      </c>
      <c r="E1499" s="20">
        <v>46068</v>
      </c>
      <c r="F1499" s="23">
        <v>-38</v>
      </c>
      <c r="G1499" s="26">
        <f t="shared" si="23"/>
        <v>-10537.02</v>
      </c>
    </row>
    <row r="1500" spans="1:7" ht="14.45" customHeight="1" x14ac:dyDescent="0.2">
      <c r="A1500" s="20">
        <v>46128</v>
      </c>
      <c r="B1500" s="21" t="s">
        <v>1451</v>
      </c>
      <c r="C1500" s="29">
        <v>1216.93</v>
      </c>
      <c r="D1500" s="20">
        <v>46158</v>
      </c>
      <c r="E1500" s="20">
        <v>46155</v>
      </c>
      <c r="F1500" s="23">
        <v>-3</v>
      </c>
      <c r="G1500" s="26">
        <f t="shared" si="23"/>
        <v>-3650.79</v>
      </c>
    </row>
    <row r="1501" spans="1:7" ht="14.45" customHeight="1" x14ac:dyDescent="0.2">
      <c r="A1501" s="20">
        <v>46157</v>
      </c>
      <c r="B1501" s="21" t="s">
        <v>1452</v>
      </c>
      <c r="C1501" s="28">
        <v>58.03</v>
      </c>
      <c r="D1501" s="20">
        <v>46195</v>
      </c>
      <c r="E1501" s="20">
        <v>46195</v>
      </c>
      <c r="F1501" s="23">
        <v>0</v>
      </c>
      <c r="G1501" s="26">
        <f t="shared" si="23"/>
        <v>0</v>
      </c>
    </row>
    <row r="1502" spans="1:7" ht="14.45" customHeight="1" x14ac:dyDescent="0.2">
      <c r="A1502" s="20">
        <v>46081</v>
      </c>
      <c r="B1502" s="21" t="s">
        <v>1453</v>
      </c>
      <c r="C1502" s="28">
        <v>11.73</v>
      </c>
      <c r="D1502" s="20">
        <v>46111</v>
      </c>
      <c r="E1502" s="20">
        <v>46107</v>
      </c>
      <c r="F1502" s="23">
        <v>-4</v>
      </c>
      <c r="G1502" s="26">
        <f t="shared" si="23"/>
        <v>-46.92</v>
      </c>
    </row>
    <row r="1503" spans="1:7" ht="14.45" customHeight="1" x14ac:dyDescent="0.2">
      <c r="A1503" s="20">
        <v>46091</v>
      </c>
      <c r="B1503" s="21" t="s">
        <v>1454</v>
      </c>
      <c r="C1503" s="28">
        <v>60</v>
      </c>
      <c r="D1503" s="20">
        <v>46121</v>
      </c>
      <c r="E1503" s="20">
        <v>46203</v>
      </c>
      <c r="F1503" s="23">
        <v>82</v>
      </c>
      <c r="G1503" s="26">
        <f t="shared" si="23"/>
        <v>4920</v>
      </c>
    </row>
    <row r="1504" spans="1:7" ht="14.45" customHeight="1" x14ac:dyDescent="0.2">
      <c r="A1504" s="20">
        <v>46070</v>
      </c>
      <c r="B1504" s="21" t="s">
        <v>1455</v>
      </c>
      <c r="C1504" s="29">
        <v>4362</v>
      </c>
      <c r="D1504" s="20">
        <v>46100</v>
      </c>
      <c r="E1504" s="20">
        <v>46083</v>
      </c>
      <c r="F1504" s="23">
        <v>-17</v>
      </c>
      <c r="G1504" s="26">
        <f t="shared" si="23"/>
        <v>-74154</v>
      </c>
    </row>
    <row r="1505" spans="1:7" ht="14.45" customHeight="1" x14ac:dyDescent="0.2">
      <c r="A1505" s="20">
        <v>46003</v>
      </c>
      <c r="B1505" s="21" t="s">
        <v>1456</v>
      </c>
      <c r="C1505" s="29">
        <v>3800</v>
      </c>
      <c r="D1505" s="20">
        <v>46033</v>
      </c>
      <c r="E1505" s="20">
        <v>46133</v>
      </c>
      <c r="F1505" s="23">
        <v>100</v>
      </c>
      <c r="G1505" s="26">
        <f t="shared" si="23"/>
        <v>380000</v>
      </c>
    </row>
    <row r="1506" spans="1:7" ht="14.45" customHeight="1" x14ac:dyDescent="0.2">
      <c r="A1506" s="20">
        <v>46129</v>
      </c>
      <c r="B1506" s="21" t="s">
        <v>1457</v>
      </c>
      <c r="C1506" s="29">
        <v>29182.73</v>
      </c>
      <c r="D1506" s="20">
        <v>46189</v>
      </c>
      <c r="E1506" s="20">
        <v>46184</v>
      </c>
      <c r="F1506" s="23">
        <v>-5</v>
      </c>
      <c r="G1506" s="26">
        <f t="shared" si="23"/>
        <v>-145913.65</v>
      </c>
    </row>
    <row r="1507" spans="1:7" ht="14.45" customHeight="1" x14ac:dyDescent="0.2">
      <c r="A1507" s="20">
        <v>46040</v>
      </c>
      <c r="B1507" s="21" t="s">
        <v>1458</v>
      </c>
      <c r="C1507" s="28">
        <v>56.06</v>
      </c>
      <c r="D1507" s="20">
        <v>46070</v>
      </c>
      <c r="E1507" s="20">
        <v>46069</v>
      </c>
      <c r="F1507" s="23">
        <v>-1</v>
      </c>
      <c r="G1507" s="26">
        <f t="shared" si="23"/>
        <v>-56.06</v>
      </c>
    </row>
    <row r="1508" spans="1:7" ht="14.45" customHeight="1" x14ac:dyDescent="0.2">
      <c r="A1508" s="20">
        <v>46009</v>
      </c>
      <c r="B1508" s="21" t="s">
        <v>1459</v>
      </c>
      <c r="C1508" s="28">
        <v>459.01</v>
      </c>
      <c r="D1508" s="20">
        <v>46039</v>
      </c>
      <c r="E1508" s="20">
        <v>46031</v>
      </c>
      <c r="F1508" s="23">
        <v>-8</v>
      </c>
      <c r="G1508" s="26">
        <f t="shared" si="23"/>
        <v>-3672.08</v>
      </c>
    </row>
    <row r="1509" spans="1:7" ht="14.45" customHeight="1" x14ac:dyDescent="0.2">
      <c r="A1509" s="20">
        <v>46127</v>
      </c>
      <c r="B1509" s="21" t="s">
        <v>1460</v>
      </c>
      <c r="C1509" s="28">
        <v>444</v>
      </c>
      <c r="D1509" s="20">
        <v>46157</v>
      </c>
      <c r="E1509" s="20">
        <v>46147</v>
      </c>
      <c r="F1509" s="23">
        <v>-10</v>
      </c>
      <c r="G1509" s="26">
        <f t="shared" si="23"/>
        <v>-4440</v>
      </c>
    </row>
    <row r="1510" spans="1:7" ht="14.45" customHeight="1" x14ac:dyDescent="0.2">
      <c r="A1510" s="20">
        <v>46070</v>
      </c>
      <c r="B1510" s="21" t="s">
        <v>1461</v>
      </c>
      <c r="C1510" s="28">
        <v>18.72</v>
      </c>
      <c r="D1510" s="20">
        <v>46100</v>
      </c>
      <c r="E1510" s="20">
        <v>46107</v>
      </c>
      <c r="F1510" s="23">
        <v>7</v>
      </c>
      <c r="G1510" s="26">
        <f t="shared" si="23"/>
        <v>131.04</v>
      </c>
    </row>
    <row r="1511" spans="1:7" ht="14.45" customHeight="1" x14ac:dyDescent="0.2">
      <c r="A1511" s="20">
        <v>46039</v>
      </c>
      <c r="B1511" s="21" t="s">
        <v>1462</v>
      </c>
      <c r="C1511" s="28">
        <v>529.64</v>
      </c>
      <c r="D1511" s="20">
        <v>46069</v>
      </c>
      <c r="E1511" s="20">
        <v>46076</v>
      </c>
      <c r="F1511" s="23">
        <v>7</v>
      </c>
      <c r="G1511" s="26">
        <f t="shared" si="23"/>
        <v>3707.48</v>
      </c>
    </row>
    <row r="1512" spans="1:7" ht="14.45" customHeight="1" x14ac:dyDescent="0.2">
      <c r="A1512" s="20">
        <v>46070</v>
      </c>
      <c r="B1512" s="21" t="s">
        <v>1463</v>
      </c>
      <c r="C1512" s="28">
        <v>368.16</v>
      </c>
      <c r="D1512" s="20">
        <v>46100</v>
      </c>
      <c r="E1512" s="20">
        <v>46107</v>
      </c>
      <c r="F1512" s="23">
        <v>7</v>
      </c>
      <c r="G1512" s="26">
        <f t="shared" si="23"/>
        <v>2577.1200000000003</v>
      </c>
    </row>
    <row r="1513" spans="1:7" ht="14.45" customHeight="1" x14ac:dyDescent="0.2">
      <c r="A1513" s="20">
        <v>45994</v>
      </c>
      <c r="B1513" s="21" t="s">
        <v>1464</v>
      </c>
      <c r="C1513" s="29">
        <v>1380</v>
      </c>
      <c r="D1513" s="20">
        <v>46024</v>
      </c>
      <c r="E1513" s="20">
        <v>46041</v>
      </c>
      <c r="F1513" s="23">
        <v>17</v>
      </c>
      <c r="G1513" s="26">
        <f t="shared" si="23"/>
        <v>23460</v>
      </c>
    </row>
    <row r="1514" spans="1:7" ht="14.45" customHeight="1" x14ac:dyDescent="0.2">
      <c r="A1514" s="20">
        <v>46038</v>
      </c>
      <c r="B1514" s="21" t="s">
        <v>1465</v>
      </c>
      <c r="C1514" s="28">
        <v>17.95</v>
      </c>
      <c r="D1514" s="20">
        <v>46068</v>
      </c>
      <c r="E1514" s="20">
        <v>46076</v>
      </c>
      <c r="F1514" s="23">
        <v>8</v>
      </c>
      <c r="G1514" s="26">
        <f t="shared" si="23"/>
        <v>143.6</v>
      </c>
    </row>
    <row r="1515" spans="1:7" ht="14.45" customHeight="1" x14ac:dyDescent="0.2">
      <c r="A1515" s="20">
        <v>46069</v>
      </c>
      <c r="B1515" s="21" t="s">
        <v>1466</v>
      </c>
      <c r="C1515" s="28">
        <v>300</v>
      </c>
      <c r="D1515" s="20">
        <v>46099</v>
      </c>
      <c r="E1515" s="20">
        <v>46126</v>
      </c>
      <c r="F1515" s="23">
        <v>27</v>
      </c>
      <c r="G1515" s="26">
        <f t="shared" si="23"/>
        <v>8100</v>
      </c>
    </row>
    <row r="1516" spans="1:7" ht="14.45" customHeight="1" x14ac:dyDescent="0.2">
      <c r="A1516" s="20">
        <v>46038</v>
      </c>
      <c r="B1516" s="21" t="s">
        <v>1467</v>
      </c>
      <c r="C1516" s="28">
        <v>409.86</v>
      </c>
      <c r="D1516" s="20">
        <v>46068</v>
      </c>
      <c r="E1516" s="20">
        <v>46065</v>
      </c>
      <c r="F1516" s="23">
        <v>-3</v>
      </c>
      <c r="G1516" s="26">
        <f t="shared" si="23"/>
        <v>-1229.58</v>
      </c>
    </row>
    <row r="1517" spans="1:7" ht="14.45" customHeight="1" x14ac:dyDescent="0.2">
      <c r="A1517" s="20">
        <v>46062</v>
      </c>
      <c r="B1517" s="21" t="s">
        <v>1468</v>
      </c>
      <c r="C1517" s="28">
        <v>688.49</v>
      </c>
      <c r="D1517" s="20">
        <v>46092</v>
      </c>
      <c r="E1517" s="20">
        <v>46062</v>
      </c>
      <c r="F1517" s="23">
        <v>-30</v>
      </c>
      <c r="G1517" s="26">
        <f t="shared" si="23"/>
        <v>-20654.7</v>
      </c>
    </row>
    <row r="1518" spans="1:7" ht="14.45" customHeight="1" x14ac:dyDescent="0.2">
      <c r="A1518" s="20">
        <v>46081</v>
      </c>
      <c r="B1518" s="21" t="s">
        <v>1469</v>
      </c>
      <c r="C1518" s="28">
        <v>2.73</v>
      </c>
      <c r="D1518" s="20">
        <v>46111</v>
      </c>
      <c r="E1518" s="20">
        <v>46107</v>
      </c>
      <c r="F1518" s="23">
        <v>-4</v>
      </c>
      <c r="G1518" s="26">
        <f t="shared" si="23"/>
        <v>-10.92</v>
      </c>
    </row>
    <row r="1519" spans="1:7" ht="14.45" customHeight="1" x14ac:dyDescent="0.2">
      <c r="A1519" s="20">
        <v>46128</v>
      </c>
      <c r="B1519" s="21" t="s">
        <v>1470</v>
      </c>
      <c r="C1519" s="28">
        <v>756</v>
      </c>
      <c r="D1519" s="20">
        <v>46158</v>
      </c>
      <c r="E1519" s="20">
        <v>46147</v>
      </c>
      <c r="F1519" s="23">
        <v>-11</v>
      </c>
      <c r="G1519" s="26">
        <f t="shared" si="23"/>
        <v>-8316</v>
      </c>
    </row>
    <row r="1520" spans="1:7" ht="14.45" customHeight="1" x14ac:dyDescent="0.2">
      <c r="A1520" s="20">
        <v>46128</v>
      </c>
      <c r="B1520" s="21" t="s">
        <v>1471</v>
      </c>
      <c r="C1520" s="28">
        <v>289.77999999999997</v>
      </c>
      <c r="D1520" s="20">
        <v>46158</v>
      </c>
      <c r="E1520" s="20">
        <v>46167</v>
      </c>
      <c r="F1520" s="23">
        <v>9</v>
      </c>
      <c r="G1520" s="26">
        <f t="shared" si="23"/>
        <v>2608.0199999999995</v>
      </c>
    </row>
    <row r="1521" spans="1:7" ht="14.45" customHeight="1" x14ac:dyDescent="0.2">
      <c r="A1521" s="20">
        <v>46101</v>
      </c>
      <c r="B1521" s="21" t="s">
        <v>1472</v>
      </c>
      <c r="C1521" s="28">
        <v>262</v>
      </c>
      <c r="D1521" s="20">
        <v>46131</v>
      </c>
      <c r="E1521" s="20">
        <v>46147</v>
      </c>
      <c r="F1521" s="23">
        <v>16</v>
      </c>
      <c r="G1521" s="26">
        <f t="shared" si="23"/>
        <v>4192</v>
      </c>
    </row>
    <row r="1522" spans="1:7" ht="14.45" customHeight="1" x14ac:dyDescent="0.2">
      <c r="A1522" s="20">
        <v>46132</v>
      </c>
      <c r="B1522" s="21" t="s">
        <v>1473</v>
      </c>
      <c r="C1522" s="29">
        <v>6612.94</v>
      </c>
      <c r="D1522" s="20">
        <v>46192</v>
      </c>
      <c r="E1522" s="20">
        <v>46184</v>
      </c>
      <c r="F1522" s="23">
        <v>-8</v>
      </c>
      <c r="G1522" s="26">
        <f t="shared" si="23"/>
        <v>-52903.519999999997</v>
      </c>
    </row>
    <row r="1523" spans="1:7" ht="14.45" customHeight="1" x14ac:dyDescent="0.2">
      <c r="A1523" s="20">
        <v>46127</v>
      </c>
      <c r="B1523" s="21" t="s">
        <v>1474</v>
      </c>
      <c r="C1523" s="28">
        <v>46.47</v>
      </c>
      <c r="D1523" s="20">
        <v>46157</v>
      </c>
      <c r="E1523" s="20">
        <v>46157</v>
      </c>
      <c r="F1523" s="23">
        <v>0</v>
      </c>
      <c r="G1523" s="26">
        <f t="shared" si="23"/>
        <v>0</v>
      </c>
    </row>
    <row r="1524" spans="1:7" ht="14.45" customHeight="1" x14ac:dyDescent="0.2">
      <c r="A1524" s="20">
        <v>46120</v>
      </c>
      <c r="B1524" s="21" t="s">
        <v>1475</v>
      </c>
      <c r="C1524" s="29">
        <v>3924.5</v>
      </c>
      <c r="D1524" s="20">
        <v>46150</v>
      </c>
      <c r="E1524" s="20">
        <v>46188</v>
      </c>
      <c r="F1524" s="23">
        <v>38</v>
      </c>
      <c r="G1524" s="26">
        <f t="shared" si="23"/>
        <v>149131</v>
      </c>
    </row>
    <row r="1525" spans="1:7" ht="14.45" customHeight="1" x14ac:dyDescent="0.2">
      <c r="A1525" s="20">
        <v>46098</v>
      </c>
      <c r="B1525" s="21" t="s">
        <v>1476</v>
      </c>
      <c r="C1525" s="28">
        <v>15.32</v>
      </c>
      <c r="D1525" s="20">
        <v>46128</v>
      </c>
      <c r="E1525" s="20">
        <v>46136</v>
      </c>
      <c r="F1525" s="23">
        <v>8</v>
      </c>
      <c r="G1525" s="26">
        <f t="shared" si="23"/>
        <v>122.56</v>
      </c>
    </row>
    <row r="1526" spans="1:7" ht="14.45" customHeight="1" x14ac:dyDescent="0.2">
      <c r="A1526" s="20">
        <v>46070</v>
      </c>
      <c r="B1526" s="21" t="s">
        <v>1477</v>
      </c>
      <c r="C1526" s="28">
        <v>411.67</v>
      </c>
      <c r="D1526" s="20">
        <v>46100</v>
      </c>
      <c r="E1526" s="20">
        <v>46107</v>
      </c>
      <c r="F1526" s="23">
        <v>7</v>
      </c>
      <c r="G1526" s="26">
        <f t="shared" si="23"/>
        <v>2881.69</v>
      </c>
    </row>
    <row r="1527" spans="1:7" ht="14.45" customHeight="1" x14ac:dyDescent="0.2">
      <c r="A1527" s="20">
        <v>46097</v>
      </c>
      <c r="B1527" s="21" t="s">
        <v>1478</v>
      </c>
      <c r="C1527" s="28">
        <v>93.68</v>
      </c>
      <c r="D1527" s="20">
        <v>46127</v>
      </c>
      <c r="E1527" s="20">
        <v>46126</v>
      </c>
      <c r="F1527" s="23">
        <v>-1</v>
      </c>
      <c r="G1527" s="26">
        <f t="shared" si="23"/>
        <v>-93.68</v>
      </c>
    </row>
    <row r="1528" spans="1:7" ht="14.45" customHeight="1" x14ac:dyDescent="0.2">
      <c r="A1528" s="20">
        <v>46132</v>
      </c>
      <c r="B1528" s="21" t="s">
        <v>1479</v>
      </c>
      <c r="C1528" s="29">
        <v>6807.21</v>
      </c>
      <c r="D1528" s="20">
        <v>46192</v>
      </c>
      <c r="E1528" s="20">
        <v>46184</v>
      </c>
      <c r="F1528" s="23">
        <v>-8</v>
      </c>
      <c r="G1528" s="26">
        <f t="shared" si="23"/>
        <v>-54457.68</v>
      </c>
    </row>
    <row r="1529" spans="1:7" ht="14.45" customHeight="1" x14ac:dyDescent="0.2">
      <c r="A1529" s="20">
        <v>46123</v>
      </c>
      <c r="B1529" s="21" t="s">
        <v>1480</v>
      </c>
      <c r="C1529" s="28">
        <v>785.4</v>
      </c>
      <c r="D1529" s="20">
        <v>46153</v>
      </c>
      <c r="E1529" s="20">
        <v>46147</v>
      </c>
      <c r="F1529" s="23">
        <v>-6</v>
      </c>
      <c r="G1529" s="26">
        <f t="shared" si="23"/>
        <v>-4712.3999999999996</v>
      </c>
    </row>
    <row r="1530" spans="1:7" ht="14.45" customHeight="1" x14ac:dyDescent="0.2">
      <c r="A1530" s="20">
        <v>46132</v>
      </c>
      <c r="B1530" s="21" t="s">
        <v>1481</v>
      </c>
      <c r="C1530" s="29">
        <v>8579.1</v>
      </c>
      <c r="D1530" s="20">
        <v>46192</v>
      </c>
      <c r="E1530" s="20">
        <v>46184</v>
      </c>
      <c r="F1530" s="23">
        <v>-8</v>
      </c>
      <c r="G1530" s="26">
        <f t="shared" si="23"/>
        <v>-68632.800000000003</v>
      </c>
    </row>
    <row r="1531" spans="1:7" ht="14.45" customHeight="1" x14ac:dyDescent="0.2">
      <c r="A1531" s="20">
        <v>46093</v>
      </c>
      <c r="B1531" s="21" t="s">
        <v>1482</v>
      </c>
      <c r="C1531" s="28">
        <v>337.28</v>
      </c>
      <c r="D1531" s="20">
        <v>46123</v>
      </c>
      <c r="E1531" s="20">
        <v>46126</v>
      </c>
      <c r="F1531" s="23">
        <v>3</v>
      </c>
      <c r="G1531" s="26">
        <f t="shared" si="23"/>
        <v>1011.8399999999999</v>
      </c>
    </row>
    <row r="1532" spans="1:7" ht="14.45" customHeight="1" x14ac:dyDescent="0.2">
      <c r="A1532" s="20">
        <v>46112</v>
      </c>
      <c r="B1532" s="21" t="s">
        <v>1483</v>
      </c>
      <c r="C1532" s="28">
        <v>458</v>
      </c>
      <c r="D1532" s="20">
        <v>46142</v>
      </c>
      <c r="E1532" s="20">
        <v>46147</v>
      </c>
      <c r="F1532" s="23">
        <v>5</v>
      </c>
      <c r="G1532" s="26">
        <f t="shared" si="23"/>
        <v>2290</v>
      </c>
    </row>
    <row r="1533" spans="1:7" ht="14.45" customHeight="1" x14ac:dyDescent="0.2">
      <c r="A1533" s="20">
        <v>46157</v>
      </c>
      <c r="B1533" s="21" t="s">
        <v>1484</v>
      </c>
      <c r="C1533" s="28">
        <v>658.08</v>
      </c>
      <c r="D1533" s="20">
        <v>46195</v>
      </c>
      <c r="E1533" s="20">
        <v>46195</v>
      </c>
      <c r="F1533" s="23">
        <v>0</v>
      </c>
      <c r="G1533" s="26">
        <f t="shared" si="23"/>
        <v>0</v>
      </c>
    </row>
    <row r="1534" spans="1:7" ht="14.45" customHeight="1" x14ac:dyDescent="0.2">
      <c r="A1534" s="20">
        <v>46142</v>
      </c>
      <c r="B1534" s="21" t="s">
        <v>1485</v>
      </c>
      <c r="C1534" s="28">
        <v>279.5</v>
      </c>
      <c r="D1534" s="20">
        <v>46172</v>
      </c>
      <c r="E1534" s="20">
        <v>46142</v>
      </c>
      <c r="F1534" s="23">
        <v>-30</v>
      </c>
      <c r="G1534" s="26">
        <f t="shared" si="23"/>
        <v>-8385</v>
      </c>
    </row>
    <row r="1535" spans="1:7" ht="14.45" customHeight="1" x14ac:dyDescent="0.2">
      <c r="A1535" s="20">
        <v>46151</v>
      </c>
      <c r="B1535" s="21" t="s">
        <v>1486</v>
      </c>
      <c r="C1535" s="28">
        <v>43.54</v>
      </c>
      <c r="D1535" s="20">
        <v>46181</v>
      </c>
      <c r="E1535" s="20">
        <v>46151</v>
      </c>
      <c r="F1535" s="23">
        <v>-30</v>
      </c>
      <c r="G1535" s="26">
        <f t="shared" si="23"/>
        <v>-1306.2</v>
      </c>
    </row>
    <row r="1536" spans="1:7" ht="14.45" customHeight="1" x14ac:dyDescent="0.2">
      <c r="A1536" s="20">
        <v>46062</v>
      </c>
      <c r="B1536" s="21" t="s">
        <v>1487</v>
      </c>
      <c r="C1536" s="28">
        <v>14.72</v>
      </c>
      <c r="D1536" s="20">
        <v>46092</v>
      </c>
      <c r="E1536" s="20">
        <v>46090</v>
      </c>
      <c r="F1536" s="23">
        <v>-2</v>
      </c>
      <c r="G1536" s="26">
        <f t="shared" si="23"/>
        <v>-29.44</v>
      </c>
    </row>
    <row r="1537" spans="1:7" ht="14.45" customHeight="1" x14ac:dyDescent="0.2">
      <c r="A1537" s="20">
        <v>46128</v>
      </c>
      <c r="B1537" s="21" t="s">
        <v>1488</v>
      </c>
      <c r="C1537" s="28">
        <v>17.09</v>
      </c>
      <c r="D1537" s="20">
        <v>46158</v>
      </c>
      <c r="E1537" s="20">
        <v>46167</v>
      </c>
      <c r="F1537" s="23">
        <v>9</v>
      </c>
      <c r="G1537" s="26">
        <f t="shared" si="23"/>
        <v>153.81</v>
      </c>
    </row>
    <row r="1538" spans="1:7" ht="14.45" customHeight="1" x14ac:dyDescent="0.2">
      <c r="A1538" s="20">
        <v>46128</v>
      </c>
      <c r="B1538" s="21" t="s">
        <v>1489</v>
      </c>
      <c r="C1538" s="28">
        <v>18.510000000000002</v>
      </c>
      <c r="D1538" s="20">
        <v>46158</v>
      </c>
      <c r="E1538" s="20">
        <v>46167</v>
      </c>
      <c r="F1538" s="23">
        <v>9</v>
      </c>
      <c r="G1538" s="26">
        <f t="shared" si="23"/>
        <v>166.59</v>
      </c>
    </row>
    <row r="1539" spans="1:7" ht="14.45" customHeight="1" x14ac:dyDescent="0.2">
      <c r="A1539" s="20">
        <v>46173</v>
      </c>
      <c r="B1539" s="21" t="s">
        <v>1490</v>
      </c>
      <c r="C1539" s="29">
        <v>4193.63</v>
      </c>
      <c r="D1539" s="20">
        <v>46203</v>
      </c>
      <c r="E1539" s="20">
        <v>46203</v>
      </c>
      <c r="F1539" s="23">
        <v>0</v>
      </c>
      <c r="G1539" s="26">
        <f t="shared" si="23"/>
        <v>0</v>
      </c>
    </row>
    <row r="1540" spans="1:7" ht="14.45" customHeight="1" x14ac:dyDescent="0.2">
      <c r="A1540" s="20">
        <v>46066</v>
      </c>
      <c r="B1540" s="21" t="s">
        <v>1147</v>
      </c>
      <c r="C1540" s="29">
        <v>72442.009999999995</v>
      </c>
      <c r="D1540" s="20">
        <v>46096</v>
      </c>
      <c r="E1540" s="20">
        <v>46090</v>
      </c>
      <c r="F1540" s="23">
        <v>-6</v>
      </c>
      <c r="G1540" s="26">
        <f t="shared" si="23"/>
        <v>-434652.05999999994</v>
      </c>
    </row>
    <row r="1541" spans="1:7" ht="14.45" customHeight="1" x14ac:dyDescent="0.2">
      <c r="A1541" s="20">
        <v>46160</v>
      </c>
      <c r="B1541" s="21" t="s">
        <v>1491</v>
      </c>
      <c r="C1541" s="28">
        <v>15.34</v>
      </c>
      <c r="D1541" s="20">
        <v>46190</v>
      </c>
      <c r="E1541" s="20">
        <v>46184</v>
      </c>
      <c r="F1541" s="23">
        <v>-6</v>
      </c>
      <c r="G1541" s="26">
        <f t="shared" si="23"/>
        <v>-92.039999999999992</v>
      </c>
    </row>
    <row r="1542" spans="1:7" ht="14.45" customHeight="1" x14ac:dyDescent="0.2">
      <c r="A1542" s="20">
        <v>46160</v>
      </c>
      <c r="B1542" s="21" t="s">
        <v>1492</v>
      </c>
      <c r="C1542" s="28">
        <v>16.98</v>
      </c>
      <c r="D1542" s="20">
        <v>46190</v>
      </c>
      <c r="E1542" s="20">
        <v>46184</v>
      </c>
      <c r="F1542" s="23">
        <v>-6</v>
      </c>
      <c r="G1542" s="26">
        <f t="shared" si="23"/>
        <v>-101.88</v>
      </c>
    </row>
    <row r="1543" spans="1:7" ht="14.45" customHeight="1" x14ac:dyDescent="0.2">
      <c r="A1543" s="20">
        <v>46031</v>
      </c>
      <c r="B1543" s="21" t="s">
        <v>1493</v>
      </c>
      <c r="C1543" s="29">
        <v>10664.4</v>
      </c>
      <c r="D1543" s="20">
        <v>46086</v>
      </c>
      <c r="E1543" s="20">
        <v>46076</v>
      </c>
      <c r="F1543" s="23">
        <v>-10</v>
      </c>
      <c r="G1543" s="26">
        <f t="shared" si="23"/>
        <v>-106644</v>
      </c>
    </row>
    <row r="1544" spans="1:7" ht="14.45" customHeight="1" x14ac:dyDescent="0.2">
      <c r="A1544" s="20">
        <v>46142</v>
      </c>
      <c r="B1544" s="21" t="s">
        <v>1494</v>
      </c>
      <c r="C1544" s="28">
        <v>54.1</v>
      </c>
      <c r="D1544" s="20">
        <v>46172</v>
      </c>
      <c r="E1544" s="20">
        <v>46142</v>
      </c>
      <c r="F1544" s="23">
        <v>-30</v>
      </c>
      <c r="G1544" s="26">
        <f t="shared" si="23"/>
        <v>-1623</v>
      </c>
    </row>
    <row r="1545" spans="1:7" ht="14.45" customHeight="1" x14ac:dyDescent="0.2">
      <c r="A1545" s="20">
        <v>46008</v>
      </c>
      <c r="B1545" s="21" t="s">
        <v>1495</v>
      </c>
      <c r="C1545" s="28">
        <v>425.79</v>
      </c>
      <c r="D1545" s="20">
        <v>46038</v>
      </c>
      <c r="E1545" s="20">
        <v>46048</v>
      </c>
      <c r="F1545" s="23">
        <v>10</v>
      </c>
      <c r="G1545" s="26">
        <f t="shared" si="23"/>
        <v>4257.9000000000005</v>
      </c>
    </row>
    <row r="1546" spans="1:7" ht="14.45" customHeight="1" x14ac:dyDescent="0.2">
      <c r="A1546" s="20">
        <v>46128</v>
      </c>
      <c r="B1546" s="21" t="s">
        <v>1496</v>
      </c>
      <c r="C1546" s="28">
        <v>43.45</v>
      </c>
      <c r="D1546" s="20">
        <v>46158</v>
      </c>
      <c r="E1546" s="20">
        <v>46167</v>
      </c>
      <c r="F1546" s="23">
        <v>9</v>
      </c>
      <c r="G1546" s="26">
        <f t="shared" si="23"/>
        <v>391.05</v>
      </c>
    </row>
    <row r="1547" spans="1:7" ht="14.45" customHeight="1" x14ac:dyDescent="0.2">
      <c r="A1547" s="20">
        <v>46128</v>
      </c>
      <c r="B1547" s="21" t="s">
        <v>1497</v>
      </c>
      <c r="C1547" s="28">
        <v>66.67</v>
      </c>
      <c r="D1547" s="20">
        <v>46158</v>
      </c>
      <c r="E1547" s="20">
        <v>46167</v>
      </c>
      <c r="F1547" s="23">
        <v>9</v>
      </c>
      <c r="G1547" s="26">
        <f t="shared" si="23"/>
        <v>600.03</v>
      </c>
    </row>
    <row r="1548" spans="1:7" ht="14.45" customHeight="1" x14ac:dyDescent="0.2">
      <c r="A1548" s="20">
        <v>46029</v>
      </c>
      <c r="B1548" s="21" t="s">
        <v>100</v>
      </c>
      <c r="C1548" s="28">
        <v>66.209999999999994</v>
      </c>
      <c r="D1548" s="20">
        <v>46059</v>
      </c>
      <c r="E1548" s="20">
        <v>46031</v>
      </c>
      <c r="F1548" s="23">
        <v>-28</v>
      </c>
      <c r="G1548" s="26">
        <f t="shared" si="23"/>
        <v>-1853.8799999999999</v>
      </c>
    </row>
    <row r="1549" spans="1:7" ht="14.45" customHeight="1" x14ac:dyDescent="0.2">
      <c r="A1549" s="20">
        <v>46128</v>
      </c>
      <c r="B1549" s="21" t="s">
        <v>1498</v>
      </c>
      <c r="C1549" s="28">
        <v>150.36000000000001</v>
      </c>
      <c r="D1549" s="20">
        <v>46158</v>
      </c>
      <c r="E1549" s="20">
        <v>46167</v>
      </c>
      <c r="F1549" s="23">
        <v>9</v>
      </c>
      <c r="G1549" s="26">
        <f t="shared" ref="G1549:G1612" si="24">F1549*C1549</f>
        <v>1353.2400000000002</v>
      </c>
    </row>
    <row r="1550" spans="1:7" ht="14.45" customHeight="1" x14ac:dyDescent="0.2">
      <c r="A1550" s="20">
        <v>46022</v>
      </c>
      <c r="B1550" s="21" t="s">
        <v>1499</v>
      </c>
      <c r="C1550" s="28">
        <v>130</v>
      </c>
      <c r="D1550" s="20">
        <v>46052</v>
      </c>
      <c r="E1550" s="20">
        <v>46084</v>
      </c>
      <c r="F1550" s="23">
        <v>32</v>
      </c>
      <c r="G1550" s="26">
        <f t="shared" si="24"/>
        <v>4160</v>
      </c>
    </row>
    <row r="1551" spans="1:7" ht="14.45" customHeight="1" x14ac:dyDescent="0.2">
      <c r="A1551" s="20">
        <v>46098</v>
      </c>
      <c r="B1551" s="21" t="s">
        <v>1500</v>
      </c>
      <c r="C1551" s="28">
        <v>934.82</v>
      </c>
      <c r="D1551" s="20">
        <v>46128</v>
      </c>
      <c r="E1551" s="20">
        <v>46136</v>
      </c>
      <c r="F1551" s="23">
        <v>8</v>
      </c>
      <c r="G1551" s="26">
        <f t="shared" si="24"/>
        <v>7478.56</v>
      </c>
    </row>
    <row r="1552" spans="1:7" ht="14.45" customHeight="1" x14ac:dyDescent="0.2">
      <c r="A1552" s="20">
        <v>46132</v>
      </c>
      <c r="B1552" s="21" t="s">
        <v>1501</v>
      </c>
      <c r="C1552" s="29">
        <v>9008.34</v>
      </c>
      <c r="D1552" s="20">
        <v>46192</v>
      </c>
      <c r="E1552" s="20">
        <v>46184</v>
      </c>
      <c r="F1552" s="23">
        <v>-8</v>
      </c>
      <c r="G1552" s="26">
        <f t="shared" si="24"/>
        <v>-72066.720000000001</v>
      </c>
    </row>
    <row r="1553" spans="1:7" ht="14.45" customHeight="1" x14ac:dyDescent="0.2">
      <c r="A1553" s="20">
        <v>45995</v>
      </c>
      <c r="B1553" s="21" t="s">
        <v>1502</v>
      </c>
      <c r="C1553" s="29">
        <v>1516.35</v>
      </c>
      <c r="D1553" s="20">
        <v>46025</v>
      </c>
      <c r="E1553" s="20">
        <v>46051</v>
      </c>
      <c r="F1553" s="23">
        <v>26</v>
      </c>
      <c r="G1553" s="26">
        <f t="shared" si="24"/>
        <v>39425.1</v>
      </c>
    </row>
    <row r="1554" spans="1:7" ht="14.45" customHeight="1" x14ac:dyDescent="0.2">
      <c r="A1554" s="20">
        <v>46044</v>
      </c>
      <c r="B1554" s="21" t="s">
        <v>1503</v>
      </c>
      <c r="C1554" s="29">
        <v>29314.76</v>
      </c>
      <c r="D1554" s="20">
        <v>46101</v>
      </c>
      <c r="E1554" s="20">
        <v>46090</v>
      </c>
      <c r="F1554" s="23">
        <v>-11</v>
      </c>
      <c r="G1554" s="26">
        <f t="shared" si="24"/>
        <v>-322462.36</v>
      </c>
    </row>
    <row r="1555" spans="1:7" ht="14.45" customHeight="1" x14ac:dyDescent="0.2">
      <c r="A1555" s="20">
        <v>46084</v>
      </c>
      <c r="B1555" s="21" t="s">
        <v>1504</v>
      </c>
      <c r="C1555" s="29">
        <v>4421.7299999999996</v>
      </c>
      <c r="D1555" s="20">
        <v>46114</v>
      </c>
      <c r="E1555" s="20">
        <v>46114</v>
      </c>
      <c r="F1555" s="23">
        <v>0</v>
      </c>
      <c r="G1555" s="26">
        <f t="shared" si="24"/>
        <v>0</v>
      </c>
    </row>
    <row r="1556" spans="1:7" ht="14.45" customHeight="1" x14ac:dyDescent="0.2">
      <c r="A1556" s="20">
        <v>46115</v>
      </c>
      <c r="B1556" s="21" t="s">
        <v>1505</v>
      </c>
      <c r="C1556" s="29">
        <v>1044.75</v>
      </c>
      <c r="D1556" s="20">
        <v>46145</v>
      </c>
      <c r="E1556" s="20">
        <v>46140</v>
      </c>
      <c r="F1556" s="23">
        <v>-5</v>
      </c>
      <c r="G1556" s="26">
        <f t="shared" si="24"/>
        <v>-5223.75</v>
      </c>
    </row>
    <row r="1557" spans="1:7" ht="14.45" customHeight="1" x14ac:dyDescent="0.2">
      <c r="A1557" s="20">
        <v>46157</v>
      </c>
      <c r="B1557" s="21" t="s">
        <v>1506</v>
      </c>
      <c r="C1557" s="28">
        <v>37.869999999999997</v>
      </c>
      <c r="D1557" s="20">
        <v>46195</v>
      </c>
      <c r="E1557" s="20">
        <v>46195</v>
      </c>
      <c r="F1557" s="23">
        <v>0</v>
      </c>
      <c r="G1557" s="26">
        <f t="shared" si="24"/>
        <v>0</v>
      </c>
    </row>
    <row r="1558" spans="1:7" ht="14.45" customHeight="1" x14ac:dyDescent="0.2">
      <c r="A1558" s="20">
        <v>46042</v>
      </c>
      <c r="B1558" s="21" t="s">
        <v>1507</v>
      </c>
      <c r="C1558" s="29">
        <v>6399.06</v>
      </c>
      <c r="D1558" s="20">
        <v>46101</v>
      </c>
      <c r="E1558" s="20">
        <v>46090</v>
      </c>
      <c r="F1558" s="23">
        <v>-11</v>
      </c>
      <c r="G1558" s="26">
        <f t="shared" si="24"/>
        <v>-70389.66</v>
      </c>
    </row>
    <row r="1559" spans="1:7" ht="14.45" customHeight="1" x14ac:dyDescent="0.2">
      <c r="A1559" s="20">
        <v>46098</v>
      </c>
      <c r="B1559" s="21" t="s">
        <v>1508</v>
      </c>
      <c r="C1559" s="28">
        <v>334</v>
      </c>
      <c r="D1559" s="20">
        <v>46128</v>
      </c>
      <c r="E1559" s="20">
        <v>46147</v>
      </c>
      <c r="F1559" s="23">
        <v>19</v>
      </c>
      <c r="G1559" s="26">
        <f t="shared" si="24"/>
        <v>6346</v>
      </c>
    </row>
    <row r="1560" spans="1:7" ht="14.45" customHeight="1" x14ac:dyDescent="0.2">
      <c r="A1560" s="20">
        <v>46104</v>
      </c>
      <c r="B1560" s="21" t="s">
        <v>1509</v>
      </c>
      <c r="C1560" s="29">
        <v>63482.39</v>
      </c>
      <c r="D1560" s="20">
        <v>46134</v>
      </c>
      <c r="E1560" s="20">
        <v>46105</v>
      </c>
      <c r="F1560" s="23">
        <v>-29</v>
      </c>
      <c r="G1560" s="26">
        <f t="shared" si="24"/>
        <v>-1840989.31</v>
      </c>
    </row>
    <row r="1561" spans="1:7" ht="14.45" customHeight="1" x14ac:dyDescent="0.2">
      <c r="A1561" s="20">
        <v>46157</v>
      </c>
      <c r="B1561" s="21" t="s">
        <v>1510</v>
      </c>
      <c r="C1561" s="28">
        <v>131.88</v>
      </c>
      <c r="D1561" s="20">
        <v>46195</v>
      </c>
      <c r="E1561" s="20">
        <v>46195</v>
      </c>
      <c r="F1561" s="23">
        <v>0</v>
      </c>
      <c r="G1561" s="26">
        <f t="shared" si="24"/>
        <v>0</v>
      </c>
    </row>
    <row r="1562" spans="1:7" ht="14.45" customHeight="1" x14ac:dyDescent="0.2">
      <c r="A1562" s="20">
        <v>46057</v>
      </c>
      <c r="B1562" s="21" t="s">
        <v>1511</v>
      </c>
      <c r="C1562" s="28">
        <v>6.5</v>
      </c>
      <c r="D1562" s="20">
        <v>46087</v>
      </c>
      <c r="E1562" s="20">
        <v>46057</v>
      </c>
      <c r="F1562" s="23">
        <v>-30</v>
      </c>
      <c r="G1562" s="26">
        <f t="shared" si="24"/>
        <v>-195</v>
      </c>
    </row>
    <row r="1563" spans="1:7" ht="14.45" customHeight="1" x14ac:dyDescent="0.2">
      <c r="A1563" s="20">
        <v>46098</v>
      </c>
      <c r="B1563" s="21" t="s">
        <v>1512</v>
      </c>
      <c r="C1563" s="28">
        <v>17.98</v>
      </c>
      <c r="D1563" s="20">
        <v>46128</v>
      </c>
      <c r="E1563" s="20">
        <v>46122</v>
      </c>
      <c r="F1563" s="23">
        <v>-6</v>
      </c>
      <c r="G1563" s="26">
        <f t="shared" si="24"/>
        <v>-107.88</v>
      </c>
    </row>
    <row r="1564" spans="1:7" ht="14.45" customHeight="1" x14ac:dyDescent="0.2">
      <c r="A1564" s="20">
        <v>46133</v>
      </c>
      <c r="B1564" s="21" t="s">
        <v>1513</v>
      </c>
      <c r="C1564" s="29">
        <v>1057.75</v>
      </c>
      <c r="D1564" s="20">
        <v>46163</v>
      </c>
      <c r="E1564" s="20">
        <v>46160</v>
      </c>
      <c r="F1564" s="23">
        <v>-3</v>
      </c>
      <c r="G1564" s="26">
        <f t="shared" si="24"/>
        <v>-3173.25</v>
      </c>
    </row>
    <row r="1565" spans="1:7" ht="14.45" customHeight="1" x14ac:dyDescent="0.2">
      <c r="A1565" s="20">
        <v>46065</v>
      </c>
      <c r="B1565" s="21" t="s">
        <v>1514</v>
      </c>
      <c r="C1565" s="29">
        <v>3589.53</v>
      </c>
      <c r="D1565" s="20">
        <v>46095</v>
      </c>
      <c r="E1565" s="20">
        <v>46106</v>
      </c>
      <c r="F1565" s="23">
        <v>11</v>
      </c>
      <c r="G1565" s="26">
        <f t="shared" si="24"/>
        <v>39484.83</v>
      </c>
    </row>
    <row r="1566" spans="1:7" ht="14.45" customHeight="1" x14ac:dyDescent="0.2">
      <c r="A1566" s="20">
        <v>46042</v>
      </c>
      <c r="B1566" s="21" t="s">
        <v>1515</v>
      </c>
      <c r="C1566" s="28">
        <v>407</v>
      </c>
      <c r="D1566" s="20">
        <v>46072</v>
      </c>
      <c r="E1566" s="20">
        <v>46072</v>
      </c>
      <c r="F1566" s="23">
        <v>0</v>
      </c>
      <c r="G1566" s="26">
        <f t="shared" si="24"/>
        <v>0</v>
      </c>
    </row>
    <row r="1567" spans="1:7" ht="14.45" customHeight="1" x14ac:dyDescent="0.2">
      <c r="A1567" s="20">
        <v>46081</v>
      </c>
      <c r="B1567" s="21" t="s">
        <v>1516</v>
      </c>
      <c r="C1567" s="28">
        <v>150</v>
      </c>
      <c r="D1567" s="20">
        <v>46111</v>
      </c>
      <c r="E1567" s="20">
        <v>46147</v>
      </c>
      <c r="F1567" s="23">
        <v>36</v>
      </c>
      <c r="G1567" s="26">
        <f t="shared" si="24"/>
        <v>5400</v>
      </c>
    </row>
    <row r="1568" spans="1:7" ht="14.45" customHeight="1" x14ac:dyDescent="0.2">
      <c r="A1568" s="20">
        <v>46160</v>
      </c>
      <c r="B1568" s="21" t="s">
        <v>1517</v>
      </c>
      <c r="C1568" s="28">
        <v>35.61</v>
      </c>
      <c r="D1568" s="20">
        <v>46190</v>
      </c>
      <c r="E1568" s="20">
        <v>46184</v>
      </c>
      <c r="F1568" s="23">
        <v>-6</v>
      </c>
      <c r="G1568" s="26">
        <f t="shared" si="24"/>
        <v>-213.66</v>
      </c>
    </row>
    <row r="1569" spans="1:7" ht="14.45" customHeight="1" x14ac:dyDescent="0.2">
      <c r="A1569" s="20">
        <v>46031</v>
      </c>
      <c r="B1569" s="21" t="s">
        <v>1518</v>
      </c>
      <c r="C1569" s="29">
        <v>5260.25</v>
      </c>
      <c r="D1569" s="20">
        <v>46061</v>
      </c>
      <c r="E1569" s="20">
        <v>46072</v>
      </c>
      <c r="F1569" s="23">
        <v>11</v>
      </c>
      <c r="G1569" s="26">
        <f t="shared" si="24"/>
        <v>57862.75</v>
      </c>
    </row>
    <row r="1570" spans="1:7" ht="14.45" customHeight="1" x14ac:dyDescent="0.2">
      <c r="A1570" s="20">
        <v>46008</v>
      </c>
      <c r="B1570" s="21" t="s">
        <v>1519</v>
      </c>
      <c r="C1570" s="28">
        <v>11.74</v>
      </c>
      <c r="D1570" s="20">
        <v>46038</v>
      </c>
      <c r="E1570" s="20">
        <v>46048</v>
      </c>
      <c r="F1570" s="23">
        <v>10</v>
      </c>
      <c r="G1570" s="26">
        <f t="shared" si="24"/>
        <v>117.4</v>
      </c>
    </row>
    <row r="1571" spans="1:7" ht="14.45" customHeight="1" x14ac:dyDescent="0.2">
      <c r="A1571" s="20">
        <v>46028</v>
      </c>
      <c r="B1571" s="21" t="s">
        <v>1520</v>
      </c>
      <c r="C1571" s="28">
        <v>77.900000000000006</v>
      </c>
      <c r="D1571" s="20">
        <v>46058</v>
      </c>
      <c r="E1571" s="20">
        <v>46077</v>
      </c>
      <c r="F1571" s="23">
        <v>19</v>
      </c>
      <c r="G1571" s="26">
        <f t="shared" si="24"/>
        <v>1480.1000000000001</v>
      </c>
    </row>
    <row r="1572" spans="1:7" ht="14.45" customHeight="1" x14ac:dyDescent="0.2">
      <c r="A1572" s="20">
        <v>46043</v>
      </c>
      <c r="B1572" s="21" t="s">
        <v>1521</v>
      </c>
      <c r="C1572" s="29">
        <v>8452.8799999999992</v>
      </c>
      <c r="D1572" s="20">
        <v>46101</v>
      </c>
      <c r="E1572" s="20">
        <v>46090</v>
      </c>
      <c r="F1572" s="23">
        <v>-11</v>
      </c>
      <c r="G1572" s="26">
        <f t="shared" si="24"/>
        <v>-92981.68</v>
      </c>
    </row>
    <row r="1573" spans="1:7" ht="14.45" customHeight="1" x14ac:dyDescent="0.2">
      <c r="A1573" s="20">
        <v>46065</v>
      </c>
      <c r="B1573" s="21" t="s">
        <v>1522</v>
      </c>
      <c r="C1573" s="29">
        <v>2150</v>
      </c>
      <c r="D1573" s="20">
        <v>46095</v>
      </c>
      <c r="E1573" s="20">
        <v>46147</v>
      </c>
      <c r="F1573" s="23">
        <v>52</v>
      </c>
      <c r="G1573" s="26">
        <f t="shared" si="24"/>
        <v>111800</v>
      </c>
    </row>
    <row r="1574" spans="1:7" ht="14.45" customHeight="1" x14ac:dyDescent="0.2">
      <c r="A1574" s="20">
        <v>46083</v>
      </c>
      <c r="B1574" s="21" t="s">
        <v>217</v>
      </c>
      <c r="C1574" s="29">
        <v>4576.3900000000003</v>
      </c>
      <c r="D1574" s="20">
        <v>46113</v>
      </c>
      <c r="E1574" s="20">
        <v>46069</v>
      </c>
      <c r="F1574" s="23">
        <v>-44</v>
      </c>
      <c r="G1574" s="26">
        <f t="shared" si="24"/>
        <v>-201361.16</v>
      </c>
    </row>
    <row r="1575" spans="1:7" ht="14.45" customHeight="1" x14ac:dyDescent="0.2">
      <c r="A1575" s="20">
        <v>46132</v>
      </c>
      <c r="B1575" s="21" t="s">
        <v>1523</v>
      </c>
      <c r="C1575" s="29">
        <v>6807.21</v>
      </c>
      <c r="D1575" s="20">
        <v>46192</v>
      </c>
      <c r="E1575" s="20">
        <v>46184</v>
      </c>
      <c r="F1575" s="23">
        <v>-8</v>
      </c>
      <c r="G1575" s="26">
        <f t="shared" si="24"/>
        <v>-54457.68</v>
      </c>
    </row>
    <row r="1576" spans="1:7" ht="14.45" customHeight="1" x14ac:dyDescent="0.2">
      <c r="A1576" s="20">
        <v>46126</v>
      </c>
      <c r="B1576" s="21" t="s">
        <v>1524</v>
      </c>
      <c r="C1576" s="29">
        <v>9800</v>
      </c>
      <c r="D1576" s="20">
        <v>46156</v>
      </c>
      <c r="E1576" s="20">
        <v>46147</v>
      </c>
      <c r="F1576" s="23">
        <v>-9</v>
      </c>
      <c r="G1576" s="26">
        <f t="shared" si="24"/>
        <v>-88200</v>
      </c>
    </row>
    <row r="1577" spans="1:7" ht="14.45" customHeight="1" x14ac:dyDescent="0.2">
      <c r="A1577" s="20">
        <v>46157</v>
      </c>
      <c r="B1577" s="21" t="s">
        <v>1525</v>
      </c>
      <c r="C1577" s="28">
        <v>527.01</v>
      </c>
      <c r="D1577" s="20">
        <v>46195</v>
      </c>
      <c r="E1577" s="20">
        <v>46195</v>
      </c>
      <c r="F1577" s="23">
        <v>0</v>
      </c>
      <c r="G1577" s="26">
        <f t="shared" si="24"/>
        <v>0</v>
      </c>
    </row>
    <row r="1578" spans="1:7" ht="14.45" customHeight="1" x14ac:dyDescent="0.2">
      <c r="A1578" s="20">
        <v>46013</v>
      </c>
      <c r="B1578" s="21" t="s">
        <v>1526</v>
      </c>
      <c r="C1578" s="28">
        <v>457.28</v>
      </c>
      <c r="D1578" s="20">
        <v>46043</v>
      </c>
      <c r="E1578" s="20">
        <v>46084</v>
      </c>
      <c r="F1578" s="23">
        <v>41</v>
      </c>
      <c r="G1578" s="26">
        <f t="shared" si="24"/>
        <v>18748.48</v>
      </c>
    </row>
    <row r="1579" spans="1:7" ht="14.45" customHeight="1" x14ac:dyDescent="0.2">
      <c r="A1579" s="20">
        <v>46170</v>
      </c>
      <c r="B1579" s="21" t="s">
        <v>1527</v>
      </c>
      <c r="C1579" s="29">
        <v>27760.5</v>
      </c>
      <c r="D1579" s="20">
        <v>46203</v>
      </c>
      <c r="E1579" s="20">
        <v>46203</v>
      </c>
      <c r="F1579" s="23">
        <v>0</v>
      </c>
      <c r="G1579" s="26">
        <f t="shared" si="24"/>
        <v>0</v>
      </c>
    </row>
    <row r="1580" spans="1:7" ht="14.45" customHeight="1" x14ac:dyDescent="0.2">
      <c r="A1580" s="20">
        <v>46157</v>
      </c>
      <c r="B1580" s="21" t="s">
        <v>1528</v>
      </c>
      <c r="C1580" s="28">
        <v>16.079999999999998</v>
      </c>
      <c r="D1580" s="20">
        <v>46195</v>
      </c>
      <c r="E1580" s="20">
        <v>46195</v>
      </c>
      <c r="F1580" s="23">
        <v>0</v>
      </c>
      <c r="G1580" s="26">
        <f t="shared" si="24"/>
        <v>0</v>
      </c>
    </row>
    <row r="1581" spans="1:7" ht="14.45" customHeight="1" x14ac:dyDescent="0.2">
      <c r="A1581" s="20">
        <v>46032</v>
      </c>
      <c r="B1581" s="21" t="s">
        <v>1529</v>
      </c>
      <c r="C1581" s="28">
        <v>95.99</v>
      </c>
      <c r="D1581" s="20">
        <v>46062</v>
      </c>
      <c r="E1581" s="20">
        <v>46092</v>
      </c>
      <c r="F1581" s="23">
        <v>30</v>
      </c>
      <c r="G1581" s="26">
        <f t="shared" si="24"/>
        <v>2879.7</v>
      </c>
    </row>
    <row r="1582" spans="1:7" ht="14.45" customHeight="1" x14ac:dyDescent="0.2">
      <c r="A1582" s="20">
        <v>46081</v>
      </c>
      <c r="B1582" s="21" t="s">
        <v>1530</v>
      </c>
      <c r="C1582" s="28">
        <v>11.94</v>
      </c>
      <c r="D1582" s="20">
        <v>46111</v>
      </c>
      <c r="E1582" s="20">
        <v>46107</v>
      </c>
      <c r="F1582" s="23">
        <v>-4</v>
      </c>
      <c r="G1582" s="26">
        <f t="shared" si="24"/>
        <v>-47.76</v>
      </c>
    </row>
    <row r="1583" spans="1:7" ht="14.45" customHeight="1" x14ac:dyDescent="0.2">
      <c r="A1583" s="20">
        <v>46133</v>
      </c>
      <c r="B1583" s="21" t="s">
        <v>1531</v>
      </c>
      <c r="C1583" s="28">
        <v>7.33</v>
      </c>
      <c r="D1583" s="20">
        <v>46192</v>
      </c>
      <c r="E1583" s="20">
        <v>46192</v>
      </c>
      <c r="F1583" s="23">
        <v>0</v>
      </c>
      <c r="G1583" s="26">
        <f t="shared" si="24"/>
        <v>0</v>
      </c>
    </row>
    <row r="1584" spans="1:7" ht="14.45" customHeight="1" x14ac:dyDescent="0.2">
      <c r="A1584" s="20">
        <v>46013</v>
      </c>
      <c r="B1584" s="21" t="s">
        <v>1532</v>
      </c>
      <c r="C1584" s="29">
        <v>4210.12</v>
      </c>
      <c r="D1584" s="20">
        <v>46043</v>
      </c>
      <c r="E1584" s="20">
        <v>46084</v>
      </c>
      <c r="F1584" s="23">
        <v>41</v>
      </c>
      <c r="G1584" s="26">
        <f t="shared" si="24"/>
        <v>172614.91999999998</v>
      </c>
    </row>
    <row r="1585" spans="1:7" ht="14.45" customHeight="1" x14ac:dyDescent="0.2">
      <c r="A1585" s="20">
        <v>46163</v>
      </c>
      <c r="B1585" s="21" t="s">
        <v>1533</v>
      </c>
      <c r="C1585" s="28">
        <v>100.04</v>
      </c>
      <c r="D1585" s="20">
        <v>46193</v>
      </c>
      <c r="E1585" s="20">
        <v>46129</v>
      </c>
      <c r="F1585" s="23">
        <v>-64</v>
      </c>
      <c r="G1585" s="26">
        <f t="shared" si="24"/>
        <v>-6402.56</v>
      </c>
    </row>
    <row r="1586" spans="1:7" ht="14.45" customHeight="1" x14ac:dyDescent="0.2">
      <c r="A1586" s="20">
        <v>46052</v>
      </c>
      <c r="B1586" s="21" t="s">
        <v>1534</v>
      </c>
      <c r="C1586" s="29">
        <v>18943.97</v>
      </c>
      <c r="D1586" s="20">
        <v>46106</v>
      </c>
      <c r="E1586" s="20">
        <v>46113</v>
      </c>
      <c r="F1586" s="23">
        <v>7</v>
      </c>
      <c r="G1586" s="26">
        <f t="shared" si="24"/>
        <v>132607.79</v>
      </c>
    </row>
    <row r="1587" spans="1:7" ht="14.45" customHeight="1" x14ac:dyDescent="0.2">
      <c r="A1587" s="20">
        <v>46133</v>
      </c>
      <c r="B1587" s="21" t="s">
        <v>1535</v>
      </c>
      <c r="C1587" s="28">
        <v>194.97</v>
      </c>
      <c r="D1587" s="20">
        <v>46163</v>
      </c>
      <c r="E1587" s="20">
        <v>46192</v>
      </c>
      <c r="F1587" s="23">
        <v>29</v>
      </c>
      <c r="G1587" s="26">
        <f t="shared" si="24"/>
        <v>5654.13</v>
      </c>
    </row>
    <row r="1588" spans="1:7" ht="14.45" customHeight="1" x14ac:dyDescent="0.2">
      <c r="A1588" s="20">
        <v>46157</v>
      </c>
      <c r="B1588" s="21" t="s">
        <v>1536</v>
      </c>
      <c r="C1588" s="28">
        <v>789.14</v>
      </c>
      <c r="D1588" s="20">
        <v>46195</v>
      </c>
      <c r="E1588" s="20">
        <v>46195</v>
      </c>
      <c r="F1588" s="23">
        <v>0</v>
      </c>
      <c r="G1588" s="26">
        <f t="shared" si="24"/>
        <v>0</v>
      </c>
    </row>
    <row r="1589" spans="1:7" ht="14.45" customHeight="1" x14ac:dyDescent="0.2">
      <c r="A1589" s="20">
        <v>46133</v>
      </c>
      <c r="B1589" s="21" t="s">
        <v>1537</v>
      </c>
      <c r="C1589" s="28">
        <v>14.76</v>
      </c>
      <c r="D1589" s="20">
        <v>46163</v>
      </c>
      <c r="E1589" s="20">
        <v>46192</v>
      </c>
      <c r="F1589" s="23">
        <v>29</v>
      </c>
      <c r="G1589" s="26">
        <f t="shared" si="24"/>
        <v>428.04</v>
      </c>
    </row>
    <row r="1590" spans="1:7" ht="14.45" customHeight="1" x14ac:dyDescent="0.2">
      <c r="A1590" s="20">
        <v>46112</v>
      </c>
      <c r="B1590" s="21" t="s">
        <v>1538</v>
      </c>
      <c r="C1590" s="28">
        <v>471.08</v>
      </c>
      <c r="D1590" s="20">
        <v>46142</v>
      </c>
      <c r="E1590" s="20">
        <v>46147</v>
      </c>
      <c r="F1590" s="23">
        <v>5</v>
      </c>
      <c r="G1590" s="26">
        <f t="shared" si="24"/>
        <v>2355.4</v>
      </c>
    </row>
    <row r="1591" spans="1:7" ht="14.45" customHeight="1" x14ac:dyDescent="0.2">
      <c r="A1591" s="20">
        <v>46069</v>
      </c>
      <c r="B1591" s="21" t="s">
        <v>1539</v>
      </c>
      <c r="C1591" s="29">
        <v>5314.93</v>
      </c>
      <c r="D1591" s="20">
        <v>46099</v>
      </c>
      <c r="E1591" s="20">
        <v>46192</v>
      </c>
      <c r="F1591" s="23">
        <v>93</v>
      </c>
      <c r="G1591" s="26">
        <f t="shared" si="24"/>
        <v>494288.49000000005</v>
      </c>
    </row>
    <row r="1592" spans="1:7" ht="14.45" customHeight="1" x14ac:dyDescent="0.2">
      <c r="A1592" s="20">
        <v>46156</v>
      </c>
      <c r="B1592" s="21" t="s">
        <v>1540</v>
      </c>
      <c r="C1592" s="28">
        <v>75</v>
      </c>
      <c r="D1592" s="20">
        <v>46186</v>
      </c>
      <c r="E1592" s="20">
        <v>46156</v>
      </c>
      <c r="F1592" s="23">
        <v>-30</v>
      </c>
      <c r="G1592" s="26">
        <f t="shared" si="24"/>
        <v>-2250</v>
      </c>
    </row>
    <row r="1593" spans="1:7" ht="14.45" customHeight="1" x14ac:dyDescent="0.2">
      <c r="A1593" s="20">
        <v>46098</v>
      </c>
      <c r="B1593" s="21" t="s">
        <v>1541</v>
      </c>
      <c r="C1593" s="28">
        <v>628.62</v>
      </c>
      <c r="D1593" s="20">
        <v>46128</v>
      </c>
      <c r="E1593" s="20">
        <v>46139</v>
      </c>
      <c r="F1593" s="23">
        <v>11</v>
      </c>
      <c r="G1593" s="26">
        <f t="shared" si="24"/>
        <v>6914.82</v>
      </c>
    </row>
    <row r="1594" spans="1:7" ht="14.45" customHeight="1" x14ac:dyDescent="0.2">
      <c r="A1594" s="20">
        <v>46157</v>
      </c>
      <c r="B1594" s="21" t="s">
        <v>1542</v>
      </c>
      <c r="C1594" s="28">
        <v>16.41</v>
      </c>
      <c r="D1594" s="20">
        <v>46195</v>
      </c>
      <c r="E1594" s="20">
        <v>46195</v>
      </c>
      <c r="F1594" s="23">
        <v>0</v>
      </c>
      <c r="G1594" s="26">
        <f t="shared" si="24"/>
        <v>0</v>
      </c>
    </row>
    <row r="1595" spans="1:7" ht="14.45" customHeight="1" x14ac:dyDescent="0.2">
      <c r="A1595" s="20">
        <v>46014</v>
      </c>
      <c r="B1595" s="21" t="s">
        <v>1543</v>
      </c>
      <c r="C1595" s="28">
        <v>497.8</v>
      </c>
      <c r="D1595" s="20">
        <v>46044</v>
      </c>
      <c r="E1595" s="20">
        <v>46084</v>
      </c>
      <c r="F1595" s="23">
        <v>40</v>
      </c>
      <c r="G1595" s="26">
        <f t="shared" si="24"/>
        <v>19912</v>
      </c>
    </row>
    <row r="1596" spans="1:7" ht="14.45" customHeight="1" x14ac:dyDescent="0.2">
      <c r="A1596" s="20">
        <v>46128</v>
      </c>
      <c r="B1596" s="21" t="s">
        <v>1544</v>
      </c>
      <c r="C1596" s="28">
        <v>306.98</v>
      </c>
      <c r="D1596" s="20">
        <v>46158</v>
      </c>
      <c r="E1596" s="20">
        <v>46167</v>
      </c>
      <c r="F1596" s="23">
        <v>9</v>
      </c>
      <c r="G1596" s="26">
        <f t="shared" si="24"/>
        <v>2762.82</v>
      </c>
    </row>
    <row r="1597" spans="1:7" ht="14.45" customHeight="1" x14ac:dyDescent="0.2">
      <c r="A1597" s="20">
        <v>46098</v>
      </c>
      <c r="B1597" s="21" t="s">
        <v>1545</v>
      </c>
      <c r="C1597" s="28">
        <v>56.23</v>
      </c>
      <c r="D1597" s="20">
        <v>46128</v>
      </c>
      <c r="E1597" s="20">
        <v>46139</v>
      </c>
      <c r="F1597" s="23">
        <v>11</v>
      </c>
      <c r="G1597" s="26">
        <f t="shared" si="24"/>
        <v>618.53</v>
      </c>
    </row>
    <row r="1598" spans="1:7" ht="14.45" customHeight="1" x14ac:dyDescent="0.2">
      <c r="A1598" s="20">
        <v>46015</v>
      </c>
      <c r="B1598" s="21" t="s">
        <v>1546</v>
      </c>
      <c r="C1598" s="28">
        <v>17.93</v>
      </c>
      <c r="D1598" s="20">
        <v>46045</v>
      </c>
      <c r="E1598" s="20">
        <v>46048</v>
      </c>
      <c r="F1598" s="23">
        <v>3</v>
      </c>
      <c r="G1598" s="26">
        <f t="shared" si="24"/>
        <v>53.79</v>
      </c>
    </row>
    <row r="1599" spans="1:7" ht="14.45" customHeight="1" x14ac:dyDescent="0.2">
      <c r="A1599" s="20">
        <v>46113</v>
      </c>
      <c r="B1599" s="21" t="s">
        <v>1547</v>
      </c>
      <c r="C1599" s="28">
        <v>671.94</v>
      </c>
      <c r="D1599" s="20">
        <v>46143</v>
      </c>
      <c r="E1599" s="20">
        <v>46140</v>
      </c>
      <c r="F1599" s="23">
        <v>-3</v>
      </c>
      <c r="G1599" s="26">
        <f t="shared" si="24"/>
        <v>-2015.8200000000002</v>
      </c>
    </row>
    <row r="1600" spans="1:7" ht="14.45" customHeight="1" x14ac:dyDescent="0.2">
      <c r="A1600" s="20">
        <v>46129</v>
      </c>
      <c r="B1600" s="21" t="s">
        <v>1548</v>
      </c>
      <c r="C1600" s="28">
        <v>471.08</v>
      </c>
      <c r="D1600" s="20">
        <v>46159</v>
      </c>
      <c r="E1600" s="20">
        <v>46147</v>
      </c>
      <c r="F1600" s="23">
        <v>-12</v>
      </c>
      <c r="G1600" s="26">
        <f t="shared" si="24"/>
        <v>-5652.96</v>
      </c>
    </row>
    <row r="1601" spans="1:7" ht="14.45" customHeight="1" x14ac:dyDescent="0.2">
      <c r="A1601" s="20">
        <v>46084</v>
      </c>
      <c r="B1601" s="21" t="s">
        <v>608</v>
      </c>
      <c r="C1601" s="29">
        <v>1990.27</v>
      </c>
      <c r="D1601" s="20">
        <v>46114</v>
      </c>
      <c r="E1601" s="20">
        <v>46147</v>
      </c>
      <c r="F1601" s="23">
        <v>33</v>
      </c>
      <c r="G1601" s="26">
        <f t="shared" si="24"/>
        <v>65678.91</v>
      </c>
    </row>
    <row r="1602" spans="1:7" ht="14.45" customHeight="1" x14ac:dyDescent="0.2">
      <c r="A1602" s="20">
        <v>46073</v>
      </c>
      <c r="B1602" s="21" t="s">
        <v>1549</v>
      </c>
      <c r="C1602" s="29">
        <v>1207.8</v>
      </c>
      <c r="D1602" s="20">
        <v>46103</v>
      </c>
      <c r="E1602" s="20">
        <v>46081</v>
      </c>
      <c r="F1602" s="23">
        <v>-22</v>
      </c>
      <c r="G1602" s="26">
        <f t="shared" si="24"/>
        <v>-26571.599999999999</v>
      </c>
    </row>
    <row r="1603" spans="1:7" ht="14.45" customHeight="1" x14ac:dyDescent="0.2">
      <c r="A1603" s="20">
        <v>46142</v>
      </c>
      <c r="B1603" s="21" t="s">
        <v>1550</v>
      </c>
      <c r="C1603" s="28">
        <v>46.82</v>
      </c>
      <c r="D1603" s="20">
        <v>46172</v>
      </c>
      <c r="E1603" s="20">
        <v>46142</v>
      </c>
      <c r="F1603" s="23">
        <v>-30</v>
      </c>
      <c r="G1603" s="26">
        <f t="shared" si="24"/>
        <v>-1404.6</v>
      </c>
    </row>
    <row r="1604" spans="1:7" ht="14.45" customHeight="1" x14ac:dyDescent="0.2">
      <c r="A1604" s="20">
        <v>46132</v>
      </c>
      <c r="B1604" s="21" t="s">
        <v>1551</v>
      </c>
      <c r="C1604" s="29">
        <v>4408.63</v>
      </c>
      <c r="D1604" s="20">
        <v>46192</v>
      </c>
      <c r="E1604" s="20">
        <v>46184</v>
      </c>
      <c r="F1604" s="23">
        <v>-8</v>
      </c>
      <c r="G1604" s="26">
        <f t="shared" si="24"/>
        <v>-35269.040000000001</v>
      </c>
    </row>
    <row r="1605" spans="1:7" ht="14.45" customHeight="1" x14ac:dyDescent="0.2">
      <c r="A1605" s="20">
        <v>46070</v>
      </c>
      <c r="B1605" s="21" t="s">
        <v>1552</v>
      </c>
      <c r="C1605" s="28">
        <v>58.12</v>
      </c>
      <c r="D1605" s="20">
        <v>46100</v>
      </c>
      <c r="E1605" s="20">
        <v>46107</v>
      </c>
      <c r="F1605" s="23">
        <v>7</v>
      </c>
      <c r="G1605" s="26">
        <f t="shared" si="24"/>
        <v>406.84</v>
      </c>
    </row>
    <row r="1606" spans="1:7" ht="14.45" customHeight="1" x14ac:dyDescent="0.2">
      <c r="A1606" s="20">
        <v>46113</v>
      </c>
      <c r="B1606" s="21" t="s">
        <v>1553</v>
      </c>
      <c r="C1606" s="29">
        <v>4680.1000000000004</v>
      </c>
      <c r="D1606" s="20">
        <v>46143</v>
      </c>
      <c r="E1606" s="20">
        <v>46140</v>
      </c>
      <c r="F1606" s="23">
        <v>-3</v>
      </c>
      <c r="G1606" s="26">
        <f t="shared" si="24"/>
        <v>-14040.300000000001</v>
      </c>
    </row>
    <row r="1607" spans="1:7" ht="14.45" customHeight="1" x14ac:dyDescent="0.2">
      <c r="A1607" s="20">
        <v>46113</v>
      </c>
      <c r="B1607" s="21" t="s">
        <v>1554</v>
      </c>
      <c r="C1607" s="28">
        <v>62</v>
      </c>
      <c r="D1607" s="20">
        <v>46143</v>
      </c>
      <c r="E1607" s="20">
        <v>46146</v>
      </c>
      <c r="F1607" s="23">
        <v>3</v>
      </c>
      <c r="G1607" s="26">
        <f t="shared" si="24"/>
        <v>186</v>
      </c>
    </row>
    <row r="1608" spans="1:7" ht="14.45" customHeight="1" x14ac:dyDescent="0.2">
      <c r="A1608" s="20">
        <v>46127</v>
      </c>
      <c r="B1608" s="21" t="s">
        <v>1555</v>
      </c>
      <c r="C1608" s="28">
        <v>8.94</v>
      </c>
      <c r="D1608" s="20">
        <v>46157</v>
      </c>
      <c r="E1608" s="20">
        <v>46157</v>
      </c>
      <c r="F1608" s="23">
        <v>0</v>
      </c>
      <c r="G1608" s="26">
        <f t="shared" si="24"/>
        <v>0</v>
      </c>
    </row>
    <row r="1609" spans="1:7" ht="14.45" customHeight="1" x14ac:dyDescent="0.2">
      <c r="A1609" s="20">
        <v>46010</v>
      </c>
      <c r="B1609" s="21" t="s">
        <v>1556</v>
      </c>
      <c r="C1609" s="28">
        <v>236.68</v>
      </c>
      <c r="D1609" s="20">
        <v>46040</v>
      </c>
      <c r="E1609" s="20">
        <v>46077</v>
      </c>
      <c r="F1609" s="23">
        <v>37</v>
      </c>
      <c r="G1609" s="26">
        <f t="shared" si="24"/>
        <v>8757.16</v>
      </c>
    </row>
    <row r="1610" spans="1:7" ht="14.45" customHeight="1" x14ac:dyDescent="0.2">
      <c r="A1610" s="20">
        <v>46133</v>
      </c>
      <c r="B1610" s="21" t="s">
        <v>1557</v>
      </c>
      <c r="C1610" s="29">
        <v>3516.48</v>
      </c>
      <c r="D1610" s="20">
        <v>46163</v>
      </c>
      <c r="E1610" s="20">
        <v>46160</v>
      </c>
      <c r="F1610" s="23">
        <v>-3</v>
      </c>
      <c r="G1610" s="26">
        <f t="shared" si="24"/>
        <v>-10549.44</v>
      </c>
    </row>
    <row r="1611" spans="1:7" ht="14.45" customHeight="1" x14ac:dyDescent="0.2">
      <c r="A1611" s="20">
        <v>46132</v>
      </c>
      <c r="B1611" s="21" t="s">
        <v>1558</v>
      </c>
      <c r="C1611" s="28">
        <v>848.41</v>
      </c>
      <c r="D1611" s="20">
        <v>46192</v>
      </c>
      <c r="E1611" s="20">
        <v>46184</v>
      </c>
      <c r="F1611" s="23">
        <v>-8</v>
      </c>
      <c r="G1611" s="26">
        <f t="shared" si="24"/>
        <v>-6787.28</v>
      </c>
    </row>
    <row r="1612" spans="1:7" ht="14.45" customHeight="1" x14ac:dyDescent="0.2">
      <c r="A1612" s="20">
        <v>46009</v>
      </c>
      <c r="B1612" s="21" t="s">
        <v>1559</v>
      </c>
      <c r="C1612" s="28">
        <v>18.940000000000001</v>
      </c>
      <c r="D1612" s="20">
        <v>46039</v>
      </c>
      <c r="E1612" s="20">
        <v>46048</v>
      </c>
      <c r="F1612" s="23">
        <v>9</v>
      </c>
      <c r="G1612" s="26">
        <f t="shared" si="24"/>
        <v>170.46</v>
      </c>
    </row>
    <row r="1613" spans="1:7" ht="14.45" customHeight="1" x14ac:dyDescent="0.2">
      <c r="A1613" s="20">
        <v>46001</v>
      </c>
      <c r="B1613" s="21" t="s">
        <v>1560</v>
      </c>
      <c r="C1613" s="29">
        <v>1000</v>
      </c>
      <c r="D1613" s="20">
        <v>46031</v>
      </c>
      <c r="E1613" s="20">
        <v>46048</v>
      </c>
      <c r="F1613" s="23">
        <v>17</v>
      </c>
      <c r="G1613" s="26">
        <f t="shared" ref="G1613:G1675" si="25">F1613*C1613</f>
        <v>17000</v>
      </c>
    </row>
    <row r="1614" spans="1:7" ht="14.45" customHeight="1" x14ac:dyDescent="0.2">
      <c r="A1614" s="20">
        <v>46128</v>
      </c>
      <c r="B1614" s="21" t="s">
        <v>1561</v>
      </c>
      <c r="C1614" s="29">
        <v>11715.54</v>
      </c>
      <c r="D1614" s="20">
        <v>46158</v>
      </c>
      <c r="E1614" s="20">
        <v>46188</v>
      </c>
      <c r="F1614" s="23">
        <v>30</v>
      </c>
      <c r="G1614" s="26">
        <f t="shared" si="25"/>
        <v>351466.2</v>
      </c>
    </row>
    <row r="1615" spans="1:7" ht="14.45" customHeight="1" x14ac:dyDescent="0.2">
      <c r="A1615" s="20">
        <v>46140</v>
      </c>
      <c r="B1615" s="21" t="s">
        <v>1562</v>
      </c>
      <c r="C1615" s="29">
        <v>150400</v>
      </c>
      <c r="D1615" s="20">
        <v>46182</v>
      </c>
      <c r="E1615" s="20">
        <v>46181</v>
      </c>
      <c r="F1615" s="23">
        <v>-1</v>
      </c>
      <c r="G1615" s="26">
        <f t="shared" si="25"/>
        <v>-150400</v>
      </c>
    </row>
    <row r="1616" spans="1:7" ht="14.45" customHeight="1" x14ac:dyDescent="0.2">
      <c r="A1616" s="20">
        <v>46165</v>
      </c>
      <c r="B1616" s="21" t="s">
        <v>1563</v>
      </c>
      <c r="C1616" s="28">
        <v>251.33</v>
      </c>
      <c r="D1616" s="20">
        <v>46203</v>
      </c>
      <c r="E1616" s="20">
        <v>46203</v>
      </c>
      <c r="F1616" s="23">
        <v>0</v>
      </c>
      <c r="G1616" s="26">
        <f t="shared" si="25"/>
        <v>0</v>
      </c>
    </row>
    <row r="1617" spans="1:7" ht="14.45" customHeight="1" x14ac:dyDescent="0.2">
      <c r="A1617" s="20">
        <v>46060</v>
      </c>
      <c r="B1617" s="21" t="s">
        <v>427</v>
      </c>
      <c r="C1617" s="29">
        <v>4576.3900000000003</v>
      </c>
      <c r="D1617" s="20">
        <v>46090</v>
      </c>
      <c r="E1617" s="20">
        <v>46048</v>
      </c>
      <c r="F1617" s="23">
        <v>-42</v>
      </c>
      <c r="G1617" s="26">
        <f t="shared" si="25"/>
        <v>-192208.38</v>
      </c>
    </row>
    <row r="1618" spans="1:7" ht="14.45" customHeight="1" x14ac:dyDescent="0.2">
      <c r="A1618" s="20">
        <v>46093</v>
      </c>
      <c r="B1618" s="21" t="s">
        <v>1564</v>
      </c>
      <c r="C1618" s="29">
        <v>34164.550000000003</v>
      </c>
      <c r="D1618" s="20">
        <v>46142</v>
      </c>
      <c r="E1618" s="20">
        <v>46081</v>
      </c>
      <c r="F1618" s="23">
        <v>-61</v>
      </c>
      <c r="G1618" s="26">
        <f t="shared" si="25"/>
        <v>-2084037.5500000003</v>
      </c>
    </row>
    <row r="1619" spans="1:7" ht="14.45" customHeight="1" x14ac:dyDescent="0.2">
      <c r="A1619" s="20">
        <v>46128</v>
      </c>
      <c r="B1619" s="21" t="s">
        <v>1565</v>
      </c>
      <c r="C1619" s="28">
        <v>117.92</v>
      </c>
      <c r="D1619" s="20">
        <v>46158</v>
      </c>
      <c r="E1619" s="20">
        <v>46167</v>
      </c>
      <c r="F1619" s="23">
        <v>9</v>
      </c>
      <c r="G1619" s="26">
        <f t="shared" si="25"/>
        <v>1061.28</v>
      </c>
    </row>
    <row r="1620" spans="1:7" ht="14.45" customHeight="1" x14ac:dyDescent="0.2">
      <c r="A1620" s="20">
        <v>46132</v>
      </c>
      <c r="B1620" s="21" t="s">
        <v>1566</v>
      </c>
      <c r="C1620" s="29">
        <v>9008.34</v>
      </c>
      <c r="D1620" s="20">
        <v>46192</v>
      </c>
      <c r="E1620" s="20">
        <v>46184</v>
      </c>
      <c r="F1620" s="23">
        <v>-8</v>
      </c>
      <c r="G1620" s="26">
        <f t="shared" si="25"/>
        <v>-72066.720000000001</v>
      </c>
    </row>
    <row r="1621" spans="1:7" ht="14.45" customHeight="1" x14ac:dyDescent="0.2">
      <c r="A1621" s="20">
        <v>46132</v>
      </c>
      <c r="B1621" s="21" t="s">
        <v>1567</v>
      </c>
      <c r="C1621" s="28">
        <v>278</v>
      </c>
      <c r="D1621" s="20">
        <v>46162</v>
      </c>
      <c r="E1621" s="20">
        <v>46169</v>
      </c>
      <c r="F1621" s="23">
        <v>7</v>
      </c>
      <c r="G1621" s="26">
        <f t="shared" si="25"/>
        <v>1946</v>
      </c>
    </row>
    <row r="1622" spans="1:7" ht="14.45" customHeight="1" x14ac:dyDescent="0.2">
      <c r="A1622" s="20">
        <v>46069</v>
      </c>
      <c r="B1622" s="21" t="s">
        <v>1568</v>
      </c>
      <c r="C1622" s="28">
        <v>398.91</v>
      </c>
      <c r="D1622" s="20">
        <v>46099</v>
      </c>
      <c r="E1622" s="20">
        <v>46090</v>
      </c>
      <c r="F1622" s="23">
        <v>-9</v>
      </c>
      <c r="G1622" s="26">
        <f t="shared" si="25"/>
        <v>-3590.19</v>
      </c>
    </row>
    <row r="1623" spans="1:7" ht="14.45" customHeight="1" x14ac:dyDescent="0.2">
      <c r="A1623" s="20">
        <v>46168</v>
      </c>
      <c r="B1623" s="21" t="s">
        <v>1569</v>
      </c>
      <c r="C1623" s="29">
        <v>21113.759999999998</v>
      </c>
      <c r="D1623" s="20">
        <v>46198</v>
      </c>
      <c r="E1623" s="20">
        <v>46183</v>
      </c>
      <c r="F1623" s="23">
        <v>-15</v>
      </c>
      <c r="G1623" s="26">
        <f t="shared" si="25"/>
        <v>-316706.39999999997</v>
      </c>
    </row>
    <row r="1624" spans="1:7" ht="14.45" customHeight="1" x14ac:dyDescent="0.2">
      <c r="A1624" s="20">
        <v>46132</v>
      </c>
      <c r="B1624" s="21" t="s">
        <v>1570</v>
      </c>
      <c r="C1624" s="29">
        <v>4538.1400000000003</v>
      </c>
      <c r="D1624" s="20">
        <v>46187</v>
      </c>
      <c r="E1624" s="20">
        <v>46184</v>
      </c>
      <c r="F1624" s="23">
        <v>-3</v>
      </c>
      <c r="G1624" s="26">
        <f t="shared" si="25"/>
        <v>-13614.420000000002</v>
      </c>
    </row>
    <row r="1625" spans="1:7" ht="14.45" customHeight="1" x14ac:dyDescent="0.2">
      <c r="A1625" s="20">
        <v>46070</v>
      </c>
      <c r="B1625" s="21" t="s">
        <v>1571</v>
      </c>
      <c r="C1625" s="28">
        <v>17.32</v>
      </c>
      <c r="D1625" s="20">
        <v>46100</v>
      </c>
      <c r="E1625" s="20">
        <v>46107</v>
      </c>
      <c r="F1625" s="23">
        <v>7</v>
      </c>
      <c r="G1625" s="26">
        <f t="shared" si="25"/>
        <v>121.24000000000001</v>
      </c>
    </row>
    <row r="1626" spans="1:7" ht="14.45" customHeight="1" x14ac:dyDescent="0.2">
      <c r="A1626" s="20">
        <v>46020</v>
      </c>
      <c r="B1626" s="21" t="s">
        <v>1572</v>
      </c>
      <c r="C1626" s="29">
        <v>799246.58</v>
      </c>
      <c r="D1626" s="20">
        <v>46050</v>
      </c>
      <c r="E1626" s="20">
        <v>46077</v>
      </c>
      <c r="F1626" s="23">
        <v>27</v>
      </c>
      <c r="G1626" s="26">
        <f t="shared" si="25"/>
        <v>21579657.66</v>
      </c>
    </row>
    <row r="1627" spans="1:7" ht="14.45" customHeight="1" x14ac:dyDescent="0.2">
      <c r="A1627" s="20">
        <v>46157</v>
      </c>
      <c r="B1627" s="21" t="s">
        <v>1573</v>
      </c>
      <c r="C1627" s="28">
        <v>10.82</v>
      </c>
      <c r="D1627" s="20">
        <v>46195</v>
      </c>
      <c r="E1627" s="20">
        <v>46195</v>
      </c>
      <c r="F1627" s="23">
        <v>0</v>
      </c>
      <c r="G1627" s="26">
        <f t="shared" si="25"/>
        <v>0</v>
      </c>
    </row>
    <row r="1628" spans="1:7" ht="14.45" customHeight="1" x14ac:dyDescent="0.2">
      <c r="A1628" s="20">
        <v>46157</v>
      </c>
      <c r="B1628" s="21" t="s">
        <v>1574</v>
      </c>
      <c r="C1628" s="28">
        <v>256.74</v>
      </c>
      <c r="D1628" s="20">
        <v>46195</v>
      </c>
      <c r="E1628" s="20">
        <v>46195</v>
      </c>
      <c r="F1628" s="23">
        <v>0</v>
      </c>
      <c r="G1628" s="26">
        <f t="shared" si="25"/>
        <v>0</v>
      </c>
    </row>
    <row r="1629" spans="1:7" ht="14.45" customHeight="1" x14ac:dyDescent="0.2">
      <c r="A1629" s="20">
        <v>46157</v>
      </c>
      <c r="B1629" s="21" t="s">
        <v>1575</v>
      </c>
      <c r="C1629" s="28">
        <v>15.32</v>
      </c>
      <c r="D1629" s="20">
        <v>46195</v>
      </c>
      <c r="E1629" s="20">
        <v>46195</v>
      </c>
      <c r="F1629" s="23">
        <v>0</v>
      </c>
      <c r="G1629" s="26">
        <f t="shared" si="25"/>
        <v>0</v>
      </c>
    </row>
    <row r="1630" spans="1:7" ht="14.45" customHeight="1" x14ac:dyDescent="0.2">
      <c r="A1630" s="20">
        <v>46157</v>
      </c>
      <c r="B1630" s="21" t="s">
        <v>1576</v>
      </c>
      <c r="C1630" s="28">
        <v>48.37</v>
      </c>
      <c r="D1630" s="20">
        <v>46195</v>
      </c>
      <c r="E1630" s="20">
        <v>46195</v>
      </c>
      <c r="F1630" s="23">
        <v>0</v>
      </c>
      <c r="G1630" s="26">
        <f t="shared" si="25"/>
        <v>0</v>
      </c>
    </row>
    <row r="1631" spans="1:7" ht="14.45" customHeight="1" x14ac:dyDescent="0.2">
      <c r="A1631" s="20">
        <v>46157</v>
      </c>
      <c r="B1631" s="21" t="s">
        <v>1577</v>
      </c>
      <c r="C1631" s="28">
        <v>410.85</v>
      </c>
      <c r="D1631" s="20">
        <v>46195</v>
      </c>
      <c r="E1631" s="20">
        <v>46195</v>
      </c>
      <c r="F1631" s="23">
        <v>0</v>
      </c>
      <c r="G1631" s="26">
        <f t="shared" si="25"/>
        <v>0</v>
      </c>
    </row>
    <row r="1632" spans="1:7" ht="14.45" customHeight="1" x14ac:dyDescent="0.2">
      <c r="A1632" s="20">
        <v>45994</v>
      </c>
      <c r="B1632" s="21" t="s">
        <v>1578</v>
      </c>
      <c r="C1632" s="28">
        <v>141.47</v>
      </c>
      <c r="D1632" s="20">
        <v>46024</v>
      </c>
      <c r="E1632" s="20">
        <v>46038</v>
      </c>
      <c r="F1632" s="23">
        <v>14</v>
      </c>
      <c r="G1632" s="26">
        <f t="shared" si="25"/>
        <v>1980.58</v>
      </c>
    </row>
    <row r="1633" spans="1:7" ht="14.45" customHeight="1" x14ac:dyDescent="0.2">
      <c r="A1633" s="20">
        <v>46048</v>
      </c>
      <c r="B1633" s="21" t="s">
        <v>1579</v>
      </c>
      <c r="C1633" s="28">
        <v>305.66000000000003</v>
      </c>
      <c r="D1633" s="20">
        <v>46078</v>
      </c>
      <c r="E1633" s="20">
        <v>46048</v>
      </c>
      <c r="F1633" s="23">
        <v>-30</v>
      </c>
      <c r="G1633" s="26">
        <f t="shared" si="25"/>
        <v>-9169.8000000000011</v>
      </c>
    </row>
    <row r="1634" spans="1:7" ht="14.45" customHeight="1" x14ac:dyDescent="0.2">
      <c r="A1634" s="20">
        <v>46128</v>
      </c>
      <c r="B1634" s="21" t="s">
        <v>1580</v>
      </c>
      <c r="C1634" s="28">
        <v>251.85</v>
      </c>
      <c r="D1634" s="20">
        <v>46158</v>
      </c>
      <c r="E1634" s="20">
        <v>46167</v>
      </c>
      <c r="F1634" s="23">
        <v>9</v>
      </c>
      <c r="G1634" s="26">
        <f t="shared" si="25"/>
        <v>2266.65</v>
      </c>
    </row>
    <row r="1635" spans="1:7" ht="14.45" customHeight="1" x14ac:dyDescent="0.2">
      <c r="A1635" s="20">
        <v>46127</v>
      </c>
      <c r="B1635" s="21" t="s">
        <v>1581</v>
      </c>
      <c r="C1635" s="29">
        <v>3218.9</v>
      </c>
      <c r="D1635" s="20">
        <v>46187</v>
      </c>
      <c r="E1635" s="20">
        <v>46184</v>
      </c>
      <c r="F1635" s="23">
        <v>-3</v>
      </c>
      <c r="G1635" s="26">
        <f t="shared" si="25"/>
        <v>-9656.7000000000007</v>
      </c>
    </row>
    <row r="1636" spans="1:7" ht="14.45" customHeight="1" x14ac:dyDescent="0.2">
      <c r="A1636" s="20">
        <v>46128</v>
      </c>
      <c r="B1636" s="21" t="s">
        <v>1582</v>
      </c>
      <c r="C1636" s="28">
        <v>47.41</v>
      </c>
      <c r="D1636" s="20">
        <v>46158</v>
      </c>
      <c r="E1636" s="20">
        <v>46167</v>
      </c>
      <c r="F1636" s="23">
        <v>9</v>
      </c>
      <c r="G1636" s="26">
        <f t="shared" si="25"/>
        <v>426.68999999999994</v>
      </c>
    </row>
    <row r="1637" spans="1:7" ht="14.45" customHeight="1" x14ac:dyDescent="0.2">
      <c r="A1637" s="20">
        <v>46070</v>
      </c>
      <c r="B1637" s="21" t="s">
        <v>1583</v>
      </c>
      <c r="C1637" s="28">
        <v>329.58</v>
      </c>
      <c r="D1637" s="20">
        <v>46100</v>
      </c>
      <c r="E1637" s="20">
        <v>46107</v>
      </c>
      <c r="F1637" s="23">
        <v>7</v>
      </c>
      <c r="G1637" s="26">
        <f t="shared" si="25"/>
        <v>2307.06</v>
      </c>
    </row>
    <row r="1638" spans="1:7" ht="14.45" customHeight="1" x14ac:dyDescent="0.2">
      <c r="A1638" s="20">
        <v>46008</v>
      </c>
      <c r="B1638" s="21" t="s">
        <v>1584</v>
      </c>
      <c r="C1638" s="28">
        <v>564.1</v>
      </c>
      <c r="D1638" s="20">
        <v>46038</v>
      </c>
      <c r="E1638" s="20">
        <v>46048</v>
      </c>
      <c r="F1638" s="23">
        <v>10</v>
      </c>
      <c r="G1638" s="26">
        <f t="shared" si="25"/>
        <v>5641</v>
      </c>
    </row>
    <row r="1639" spans="1:7" ht="14.45" customHeight="1" x14ac:dyDescent="0.2">
      <c r="A1639" s="20">
        <v>46070</v>
      </c>
      <c r="B1639" s="21" t="s">
        <v>1585</v>
      </c>
      <c r="C1639" s="28">
        <v>100.71</v>
      </c>
      <c r="D1639" s="20">
        <v>46100</v>
      </c>
      <c r="E1639" s="20">
        <v>46107</v>
      </c>
      <c r="F1639" s="23">
        <v>7</v>
      </c>
      <c r="G1639" s="26">
        <f t="shared" si="25"/>
        <v>704.96999999999991</v>
      </c>
    </row>
    <row r="1640" spans="1:7" ht="14.45" customHeight="1" x14ac:dyDescent="0.2">
      <c r="A1640" s="20">
        <v>46163</v>
      </c>
      <c r="B1640" s="21" t="s">
        <v>1586</v>
      </c>
      <c r="C1640" s="28">
        <v>24.49</v>
      </c>
      <c r="D1640" s="20">
        <v>46193</v>
      </c>
      <c r="E1640" s="20">
        <v>46192</v>
      </c>
      <c r="F1640" s="23">
        <v>-1</v>
      </c>
      <c r="G1640" s="26">
        <f t="shared" si="25"/>
        <v>-24.49</v>
      </c>
    </row>
    <row r="1641" spans="1:7" ht="14.45" customHeight="1" x14ac:dyDescent="0.2">
      <c r="A1641" s="20">
        <v>46070</v>
      </c>
      <c r="B1641" s="21" t="s">
        <v>1587</v>
      </c>
      <c r="C1641" s="28">
        <v>50.58</v>
      </c>
      <c r="D1641" s="20">
        <v>46100</v>
      </c>
      <c r="E1641" s="20">
        <v>46107</v>
      </c>
      <c r="F1641" s="23">
        <v>7</v>
      </c>
      <c r="G1641" s="26">
        <f t="shared" si="25"/>
        <v>354.06</v>
      </c>
    </row>
    <row r="1642" spans="1:7" ht="14.45" customHeight="1" x14ac:dyDescent="0.2">
      <c r="A1642" s="20">
        <v>46160</v>
      </c>
      <c r="B1642" s="21" t="s">
        <v>1588</v>
      </c>
      <c r="C1642" s="28">
        <v>55.28</v>
      </c>
      <c r="D1642" s="20">
        <v>46190</v>
      </c>
      <c r="E1642" s="20">
        <v>46184</v>
      </c>
      <c r="F1642" s="23">
        <v>-6</v>
      </c>
      <c r="G1642" s="26">
        <f t="shared" si="25"/>
        <v>-331.68</v>
      </c>
    </row>
    <row r="1643" spans="1:7" ht="14.45" customHeight="1" x14ac:dyDescent="0.2">
      <c r="A1643" s="20">
        <v>46044</v>
      </c>
      <c r="B1643" s="21" t="s">
        <v>1589</v>
      </c>
      <c r="C1643" s="29">
        <v>29059.82</v>
      </c>
      <c r="D1643" s="20">
        <v>46101</v>
      </c>
      <c r="E1643" s="20">
        <v>46090</v>
      </c>
      <c r="F1643" s="23">
        <v>-11</v>
      </c>
      <c r="G1643" s="26">
        <f t="shared" si="25"/>
        <v>-319658.02</v>
      </c>
    </row>
    <row r="1644" spans="1:7" ht="14.45" customHeight="1" x14ac:dyDescent="0.2">
      <c r="A1644" s="20">
        <v>46129</v>
      </c>
      <c r="B1644" s="21" t="s">
        <v>1590</v>
      </c>
      <c r="C1644" s="28">
        <v>471.08</v>
      </c>
      <c r="D1644" s="20">
        <v>46159</v>
      </c>
      <c r="E1644" s="20">
        <v>46147</v>
      </c>
      <c r="F1644" s="23">
        <v>-12</v>
      </c>
      <c r="G1644" s="26">
        <f t="shared" si="25"/>
        <v>-5652.96</v>
      </c>
    </row>
    <row r="1645" spans="1:7" ht="14.45" customHeight="1" x14ac:dyDescent="0.2">
      <c r="A1645" s="20">
        <v>46114</v>
      </c>
      <c r="B1645" s="21" t="s">
        <v>1591</v>
      </c>
      <c r="C1645" s="28">
        <v>423.6</v>
      </c>
      <c r="D1645" s="20">
        <v>46144</v>
      </c>
      <c r="E1645" s="20">
        <v>46140</v>
      </c>
      <c r="F1645" s="23">
        <v>-4</v>
      </c>
      <c r="G1645" s="26">
        <f t="shared" si="25"/>
        <v>-1694.4</v>
      </c>
    </row>
    <row r="1646" spans="1:7" ht="14.45" customHeight="1" x14ac:dyDescent="0.2">
      <c r="A1646" s="20">
        <v>46008</v>
      </c>
      <c r="B1646" s="21" t="s">
        <v>1592</v>
      </c>
      <c r="C1646" s="28">
        <v>45.21</v>
      </c>
      <c r="D1646" s="20">
        <v>46038</v>
      </c>
      <c r="E1646" s="20">
        <v>46048</v>
      </c>
      <c r="F1646" s="23">
        <v>10</v>
      </c>
      <c r="G1646" s="26">
        <f t="shared" si="25"/>
        <v>452.1</v>
      </c>
    </row>
    <row r="1647" spans="1:7" ht="14.45" customHeight="1" x14ac:dyDescent="0.2">
      <c r="A1647" s="20">
        <v>46150</v>
      </c>
      <c r="B1647" s="21" t="s">
        <v>1593</v>
      </c>
      <c r="C1647" s="29">
        <v>3374.76</v>
      </c>
      <c r="D1647" s="20">
        <v>46180</v>
      </c>
      <c r="E1647" s="20">
        <v>46177</v>
      </c>
      <c r="F1647" s="23">
        <v>-3</v>
      </c>
      <c r="G1647" s="26">
        <f t="shared" si="25"/>
        <v>-10124.280000000001</v>
      </c>
    </row>
    <row r="1648" spans="1:7" ht="14.45" customHeight="1" x14ac:dyDescent="0.2">
      <c r="A1648" s="20">
        <v>46092</v>
      </c>
      <c r="B1648" s="21" t="s">
        <v>1594</v>
      </c>
      <c r="C1648" s="29">
        <v>1361.76</v>
      </c>
      <c r="D1648" s="20">
        <v>46122</v>
      </c>
      <c r="E1648" s="20">
        <v>46147</v>
      </c>
      <c r="F1648" s="23">
        <v>25</v>
      </c>
      <c r="G1648" s="26">
        <f t="shared" si="25"/>
        <v>34044</v>
      </c>
    </row>
    <row r="1649" spans="1:7" ht="14.45" customHeight="1" x14ac:dyDescent="0.2">
      <c r="A1649" s="20">
        <v>46127</v>
      </c>
      <c r="B1649" s="21" t="s">
        <v>1595</v>
      </c>
      <c r="C1649" s="29">
        <v>43581.15</v>
      </c>
      <c r="D1649" s="20">
        <v>46187</v>
      </c>
      <c r="E1649" s="20">
        <v>46184</v>
      </c>
      <c r="F1649" s="23">
        <v>-3</v>
      </c>
      <c r="G1649" s="26">
        <f t="shared" si="25"/>
        <v>-130743.45000000001</v>
      </c>
    </row>
    <row r="1650" spans="1:7" ht="14.45" customHeight="1" x14ac:dyDescent="0.2">
      <c r="A1650" s="20">
        <v>46070</v>
      </c>
      <c r="B1650" s="21" t="s">
        <v>1596</v>
      </c>
      <c r="C1650" s="28">
        <v>786.29</v>
      </c>
      <c r="D1650" s="20">
        <v>46100</v>
      </c>
      <c r="E1650" s="20">
        <v>46107</v>
      </c>
      <c r="F1650" s="23">
        <v>7</v>
      </c>
      <c r="G1650" s="26">
        <f t="shared" si="25"/>
        <v>5504.03</v>
      </c>
    </row>
    <row r="1651" spans="1:7" ht="14.45" customHeight="1" x14ac:dyDescent="0.2">
      <c r="A1651" s="20">
        <v>46158</v>
      </c>
      <c r="B1651" s="21" t="s">
        <v>1597</v>
      </c>
      <c r="C1651" s="28">
        <v>167.86</v>
      </c>
      <c r="D1651" s="20">
        <v>46195</v>
      </c>
      <c r="E1651" s="20">
        <v>46195</v>
      </c>
      <c r="F1651" s="23">
        <v>0</v>
      </c>
      <c r="G1651" s="26">
        <f t="shared" si="25"/>
        <v>0</v>
      </c>
    </row>
    <row r="1652" spans="1:7" ht="14.45" customHeight="1" x14ac:dyDescent="0.2">
      <c r="A1652" s="20">
        <v>46128</v>
      </c>
      <c r="B1652" s="21" t="s">
        <v>1598</v>
      </c>
      <c r="C1652" s="28">
        <v>605</v>
      </c>
      <c r="D1652" s="20">
        <v>46158</v>
      </c>
      <c r="E1652" s="20">
        <v>46169</v>
      </c>
      <c r="F1652" s="23">
        <v>11</v>
      </c>
      <c r="G1652" s="26">
        <f t="shared" si="25"/>
        <v>6655</v>
      </c>
    </row>
    <row r="1653" spans="1:7" ht="14.45" customHeight="1" x14ac:dyDescent="0.2">
      <c r="A1653" s="20">
        <v>46157</v>
      </c>
      <c r="B1653" s="21" t="s">
        <v>1599</v>
      </c>
      <c r="C1653" s="28">
        <v>17.010000000000002</v>
      </c>
      <c r="D1653" s="20">
        <v>46195</v>
      </c>
      <c r="E1653" s="20">
        <v>46195</v>
      </c>
      <c r="F1653" s="23">
        <v>0</v>
      </c>
      <c r="G1653" s="26">
        <f t="shared" si="25"/>
        <v>0</v>
      </c>
    </row>
    <row r="1654" spans="1:7" ht="14.45" customHeight="1" x14ac:dyDescent="0.2">
      <c r="A1654" s="20">
        <v>46098</v>
      </c>
      <c r="B1654" s="21" t="s">
        <v>1600</v>
      </c>
      <c r="C1654" s="28">
        <v>13.17</v>
      </c>
      <c r="D1654" s="20">
        <v>46128</v>
      </c>
      <c r="E1654" s="20">
        <v>46122</v>
      </c>
      <c r="F1654" s="23">
        <v>-6</v>
      </c>
      <c r="G1654" s="26">
        <f t="shared" si="25"/>
        <v>-79.02</v>
      </c>
    </row>
    <row r="1655" spans="1:7" ht="14.45" customHeight="1" x14ac:dyDescent="0.2">
      <c r="A1655" s="20">
        <v>46040</v>
      </c>
      <c r="B1655" s="21" t="s">
        <v>1601</v>
      </c>
      <c r="C1655" s="28">
        <v>286.02999999999997</v>
      </c>
      <c r="D1655" s="20">
        <v>46070</v>
      </c>
      <c r="E1655" s="20">
        <v>46076</v>
      </c>
      <c r="F1655" s="23">
        <v>6</v>
      </c>
      <c r="G1655" s="26">
        <f t="shared" si="25"/>
        <v>1716.1799999999998</v>
      </c>
    </row>
    <row r="1656" spans="1:7" ht="14.45" customHeight="1" x14ac:dyDescent="0.2">
      <c r="A1656" s="20">
        <v>46129</v>
      </c>
      <c r="B1656" s="21" t="s">
        <v>1602</v>
      </c>
      <c r="C1656" s="28">
        <v>11.5</v>
      </c>
      <c r="D1656" s="20">
        <v>46159</v>
      </c>
      <c r="E1656" s="20">
        <v>46167</v>
      </c>
      <c r="F1656" s="23">
        <v>8</v>
      </c>
      <c r="G1656" s="26">
        <f t="shared" si="25"/>
        <v>92</v>
      </c>
    </row>
    <row r="1657" spans="1:7" ht="14.45" customHeight="1" x14ac:dyDescent="0.2">
      <c r="A1657" s="20">
        <v>46121</v>
      </c>
      <c r="B1657" s="21" t="s">
        <v>1603</v>
      </c>
      <c r="C1657" s="29">
        <v>4520</v>
      </c>
      <c r="D1657" s="20">
        <v>46151</v>
      </c>
      <c r="E1657" s="20">
        <v>46147</v>
      </c>
      <c r="F1657" s="23">
        <v>-4</v>
      </c>
      <c r="G1657" s="26">
        <f t="shared" si="25"/>
        <v>-18080</v>
      </c>
    </row>
    <row r="1658" spans="1:7" ht="14.45" customHeight="1" x14ac:dyDescent="0.2">
      <c r="A1658" s="20">
        <v>46150</v>
      </c>
      <c r="B1658" s="21" t="s">
        <v>24</v>
      </c>
      <c r="C1658" s="29">
        <v>12305.14</v>
      </c>
      <c r="D1658" s="20">
        <v>46209</v>
      </c>
      <c r="E1658" s="20">
        <v>46182</v>
      </c>
      <c r="F1658" s="23">
        <v>-27</v>
      </c>
      <c r="G1658" s="26">
        <f t="shared" si="25"/>
        <v>-332238.77999999997</v>
      </c>
    </row>
    <row r="1659" spans="1:7" ht="14.45" customHeight="1" x14ac:dyDescent="0.2">
      <c r="A1659" s="20">
        <v>46106</v>
      </c>
      <c r="B1659" s="21" t="s">
        <v>1604</v>
      </c>
      <c r="C1659" s="28">
        <v>350</v>
      </c>
      <c r="D1659" s="20">
        <v>46136</v>
      </c>
      <c r="E1659" s="20">
        <v>46133</v>
      </c>
      <c r="F1659" s="23">
        <v>-3</v>
      </c>
      <c r="G1659" s="26">
        <f t="shared" si="25"/>
        <v>-1050</v>
      </c>
    </row>
    <row r="1660" spans="1:7" ht="14.45" customHeight="1" x14ac:dyDescent="0.2">
      <c r="A1660" s="20">
        <v>46148</v>
      </c>
      <c r="B1660" s="21" t="s">
        <v>1605</v>
      </c>
      <c r="C1660" s="29">
        <v>1463.01</v>
      </c>
      <c r="D1660" s="20">
        <v>46178</v>
      </c>
      <c r="E1660" s="20">
        <v>46181</v>
      </c>
      <c r="F1660" s="23">
        <v>3</v>
      </c>
      <c r="G1660" s="26">
        <f t="shared" si="25"/>
        <v>4389.03</v>
      </c>
    </row>
    <row r="1661" spans="1:7" ht="14.45" customHeight="1" x14ac:dyDescent="0.2">
      <c r="A1661" s="20">
        <v>46155</v>
      </c>
      <c r="B1661" s="21" t="s">
        <v>1606</v>
      </c>
      <c r="C1661" s="28">
        <v>16.87</v>
      </c>
      <c r="D1661" s="20">
        <v>46185</v>
      </c>
      <c r="E1661" s="20">
        <v>46155</v>
      </c>
      <c r="F1661" s="23">
        <v>-30</v>
      </c>
      <c r="G1661" s="26">
        <f t="shared" si="25"/>
        <v>-506.1</v>
      </c>
    </row>
    <row r="1662" spans="1:7" ht="14.45" customHeight="1" x14ac:dyDescent="0.2">
      <c r="A1662" s="20">
        <v>46127</v>
      </c>
      <c r="B1662" s="21" t="s">
        <v>1607</v>
      </c>
      <c r="C1662" s="29">
        <v>43589.74</v>
      </c>
      <c r="D1662" s="20">
        <v>46187</v>
      </c>
      <c r="E1662" s="20">
        <v>46184</v>
      </c>
      <c r="F1662" s="23">
        <v>-3</v>
      </c>
      <c r="G1662" s="26">
        <f t="shared" si="25"/>
        <v>-130769.22</v>
      </c>
    </row>
    <row r="1663" spans="1:7" ht="14.45" customHeight="1" x14ac:dyDescent="0.2">
      <c r="A1663" s="20">
        <v>46171</v>
      </c>
      <c r="B1663" s="21" t="s">
        <v>1608</v>
      </c>
      <c r="C1663" s="29">
        <v>2650</v>
      </c>
      <c r="D1663" s="20">
        <v>46196</v>
      </c>
      <c r="E1663" s="20">
        <v>46203</v>
      </c>
      <c r="F1663" s="23">
        <v>7</v>
      </c>
      <c r="G1663" s="26">
        <f t="shared" si="25"/>
        <v>18550</v>
      </c>
    </row>
    <row r="1664" spans="1:7" ht="14.45" customHeight="1" x14ac:dyDescent="0.2">
      <c r="A1664" s="20">
        <v>46042</v>
      </c>
      <c r="B1664" s="21" t="s">
        <v>1609</v>
      </c>
      <c r="C1664" s="29">
        <v>6418.2</v>
      </c>
      <c r="D1664" s="20">
        <v>46101</v>
      </c>
      <c r="E1664" s="20">
        <v>46090</v>
      </c>
      <c r="F1664" s="23">
        <v>-11</v>
      </c>
      <c r="G1664" s="26">
        <f t="shared" si="25"/>
        <v>-70600.2</v>
      </c>
    </row>
    <row r="1665" spans="1:7" ht="14.45" customHeight="1" x14ac:dyDescent="0.2">
      <c r="A1665" s="20">
        <v>46011</v>
      </c>
      <c r="B1665" s="21" t="s">
        <v>1610</v>
      </c>
      <c r="C1665" s="28">
        <v>129.36000000000001</v>
      </c>
      <c r="D1665" s="20">
        <v>46041</v>
      </c>
      <c r="E1665" s="20">
        <v>46084</v>
      </c>
      <c r="F1665" s="23">
        <v>43</v>
      </c>
      <c r="G1665" s="26">
        <f t="shared" si="25"/>
        <v>5562.4800000000005</v>
      </c>
    </row>
    <row r="1666" spans="1:7" ht="14.45" customHeight="1" x14ac:dyDescent="0.2">
      <c r="A1666" s="20">
        <v>46045</v>
      </c>
      <c r="B1666" s="21" t="s">
        <v>678</v>
      </c>
      <c r="C1666" s="28">
        <v>81.97</v>
      </c>
      <c r="D1666" s="20">
        <v>46075</v>
      </c>
      <c r="E1666" s="20">
        <v>46048</v>
      </c>
      <c r="F1666" s="23">
        <v>-27</v>
      </c>
      <c r="G1666" s="26">
        <f t="shared" si="25"/>
        <v>-2213.19</v>
      </c>
    </row>
    <row r="1667" spans="1:7" ht="14.45" customHeight="1" x14ac:dyDescent="0.2">
      <c r="A1667" s="20">
        <v>46009</v>
      </c>
      <c r="B1667" s="21" t="s">
        <v>1611</v>
      </c>
      <c r="C1667" s="28">
        <v>16.149999999999999</v>
      </c>
      <c r="D1667" s="20">
        <v>46039</v>
      </c>
      <c r="E1667" s="20">
        <v>46048</v>
      </c>
      <c r="F1667" s="23">
        <v>9</v>
      </c>
      <c r="G1667" s="26">
        <f t="shared" si="25"/>
        <v>145.35</v>
      </c>
    </row>
    <row r="1668" spans="1:7" ht="14.45" customHeight="1" x14ac:dyDescent="0.2">
      <c r="A1668" s="20">
        <v>46129</v>
      </c>
      <c r="B1668" s="21" t="s">
        <v>1612</v>
      </c>
      <c r="C1668" s="29">
        <v>29054.1</v>
      </c>
      <c r="D1668" s="20">
        <v>46189</v>
      </c>
      <c r="E1668" s="20">
        <v>46184</v>
      </c>
      <c r="F1668" s="23">
        <v>-5</v>
      </c>
      <c r="G1668" s="26">
        <f t="shared" si="25"/>
        <v>-145270.5</v>
      </c>
    </row>
    <row r="1669" spans="1:7" ht="14.45" customHeight="1" x14ac:dyDescent="0.2">
      <c r="A1669" s="20">
        <v>46039</v>
      </c>
      <c r="B1669" s="21" t="s">
        <v>1613</v>
      </c>
      <c r="C1669" s="28">
        <v>11.37</v>
      </c>
      <c r="D1669" s="20">
        <v>46069</v>
      </c>
      <c r="E1669" s="20">
        <v>46076</v>
      </c>
      <c r="F1669" s="23">
        <v>7</v>
      </c>
      <c r="G1669" s="26">
        <f t="shared" si="25"/>
        <v>79.589999999999989</v>
      </c>
    </row>
    <row r="1670" spans="1:7" ht="14.45" customHeight="1" x14ac:dyDescent="0.2">
      <c r="A1670" s="20">
        <v>46031</v>
      </c>
      <c r="B1670" s="21" t="s">
        <v>1614</v>
      </c>
      <c r="C1670" s="29">
        <v>10965.9</v>
      </c>
      <c r="D1670" s="20">
        <v>46061</v>
      </c>
      <c r="E1670" s="20">
        <v>46056</v>
      </c>
      <c r="F1670" s="23">
        <v>-5</v>
      </c>
      <c r="G1670" s="26">
        <f t="shared" si="25"/>
        <v>-54829.5</v>
      </c>
    </row>
    <row r="1671" spans="1:7" ht="14.45" customHeight="1" x14ac:dyDescent="0.2">
      <c r="A1671" s="20">
        <v>46001</v>
      </c>
      <c r="B1671" s="21" t="s">
        <v>1615</v>
      </c>
      <c r="C1671" s="29">
        <v>42374.92</v>
      </c>
      <c r="D1671" s="20">
        <v>46031</v>
      </c>
      <c r="E1671" s="20">
        <v>46038</v>
      </c>
      <c r="F1671" s="23">
        <v>7</v>
      </c>
      <c r="G1671" s="26">
        <f t="shared" si="25"/>
        <v>296624.44</v>
      </c>
    </row>
    <row r="1672" spans="1:7" ht="14.45" customHeight="1" x14ac:dyDescent="0.2">
      <c r="A1672" s="20">
        <v>46040</v>
      </c>
      <c r="B1672" s="21" t="s">
        <v>1616</v>
      </c>
      <c r="C1672" s="28">
        <v>267.77999999999997</v>
      </c>
      <c r="D1672" s="20">
        <v>46070</v>
      </c>
      <c r="E1672" s="20">
        <v>46065</v>
      </c>
      <c r="F1672" s="23">
        <v>-5</v>
      </c>
      <c r="G1672" s="26">
        <f t="shared" si="25"/>
        <v>-1338.8999999999999</v>
      </c>
    </row>
    <row r="1673" spans="1:7" ht="14.45" customHeight="1" x14ac:dyDescent="0.2">
      <c r="A1673" s="20">
        <v>46107</v>
      </c>
      <c r="B1673" s="21" t="s">
        <v>1617</v>
      </c>
      <c r="C1673" s="28">
        <v>699.28</v>
      </c>
      <c r="D1673" s="20">
        <v>46137</v>
      </c>
      <c r="E1673" s="20">
        <v>46147</v>
      </c>
      <c r="F1673" s="23">
        <v>10</v>
      </c>
      <c r="G1673" s="26">
        <f t="shared" si="25"/>
        <v>6992.7999999999993</v>
      </c>
    </row>
    <row r="1674" spans="1:7" ht="14.45" customHeight="1" x14ac:dyDescent="0.2">
      <c r="A1674" s="20">
        <v>46070</v>
      </c>
      <c r="B1674" s="21" t="s">
        <v>1618</v>
      </c>
      <c r="C1674" s="28">
        <v>568.87</v>
      </c>
      <c r="D1674" s="20">
        <v>46100</v>
      </c>
      <c r="E1674" s="20">
        <v>46107</v>
      </c>
      <c r="F1674" s="23">
        <v>7</v>
      </c>
      <c r="G1674" s="26">
        <f t="shared" si="25"/>
        <v>3982.09</v>
      </c>
    </row>
    <row r="1675" spans="1:7" ht="14.45" customHeight="1" x14ac:dyDescent="0.2">
      <c r="A1675" s="20">
        <v>46108</v>
      </c>
      <c r="B1675" s="21" t="s">
        <v>1619</v>
      </c>
      <c r="C1675" s="28">
        <v>450</v>
      </c>
      <c r="D1675" s="20">
        <v>46138</v>
      </c>
      <c r="E1675" s="20">
        <v>46146</v>
      </c>
      <c r="F1675" s="23">
        <v>8</v>
      </c>
      <c r="G1675" s="26">
        <f t="shared" si="25"/>
        <v>3600</v>
      </c>
    </row>
    <row r="1676" spans="1:7" x14ac:dyDescent="0.2">
      <c r="C1676" s="31">
        <f>SUM(C13:C1675)</f>
        <v>103747341.98999991</v>
      </c>
      <c r="G1676" s="32">
        <f>SUM(G13:G1675)</f>
        <v>-1208137572.5600035</v>
      </c>
    </row>
    <row r="1678" spans="1:7" x14ac:dyDescent="0.2">
      <c r="A1678" s="8"/>
      <c r="B1678" s="8"/>
      <c r="C1678" s="8"/>
    </row>
    <row r="1679" spans="1:7" x14ac:dyDescent="0.2">
      <c r="A1679" s="38" t="s">
        <v>1627</v>
      </c>
      <c r="B1679" s="8"/>
      <c r="C1679" s="8"/>
    </row>
    <row r="1680" spans="1:7" x14ac:dyDescent="0.2">
      <c r="A1680" s="33">
        <f>G1676/C1676</f>
        <v>-11.644997832103058</v>
      </c>
      <c r="B1680" s="34" t="s">
        <v>1628</v>
      </c>
      <c r="C1680" s="8"/>
    </row>
  </sheetData>
  <mergeCells count="1">
    <mergeCell ref="A7:G7"/>
  </mergeCells>
  <pageMargins left="0.74803149606299213" right="0.19685039370078741" top="0.15748031496062992" bottom="0.15748031496062992" header="0.15748031496062992" footer="0.15748031496062992"/>
  <pageSetup paperSize="9" scale="7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tempi medi</vt:lpstr>
      <vt:lpstr>'tempi medi'!Area_stampa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Sabrina Salomoni</cp:lastModifiedBy>
  <cp:lastPrinted>2026-09-02T14:38:08Z</cp:lastPrinted>
  <dcterms:created xsi:type="dcterms:W3CDTF">2013-05-10T09:28:03Z</dcterms:created>
  <dcterms:modified xsi:type="dcterms:W3CDTF">2026-09-02T14:38:14Z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